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9040" windowHeight="15840" tabRatio="648"/>
  </bookViews>
  <sheets>
    <sheet name="Усть-Камчатск" sheetId="1" r:id="rId1"/>
    <sheet name="нефтепродукты" sheetId="2" r:id="rId2"/>
  </sheets>
  <definedNames>
    <definedName name="_FilterDatabase" localSheetId="0" hidden="1">'Усть-Камчатск'!$A$1:$C$324</definedName>
    <definedName name="Print_Area" localSheetId="1">нефтепродукты!$A$1:$N$109</definedName>
    <definedName name="Print_Area" localSheetId="0">'Усть-Камчатск'!$A$1:$AK$324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89" i="1" l="1"/>
  <c r="AI188" i="1"/>
  <c r="AI187" i="1"/>
  <c r="AI186" i="1"/>
  <c r="AI185" i="1"/>
  <c r="AI184" i="1"/>
  <c r="AI183" i="1"/>
  <c r="AI182" i="1"/>
  <c r="AI181" i="1"/>
  <c r="AI178" i="1"/>
  <c r="AI177" i="1"/>
  <c r="AI176" i="1"/>
  <c r="AI175" i="1"/>
  <c r="AI174" i="1"/>
  <c r="AI173" i="1"/>
  <c r="AI172" i="1"/>
  <c r="AI171" i="1"/>
  <c r="AI169" i="1"/>
  <c r="AI167" i="1"/>
  <c r="AI166" i="1"/>
  <c r="AI180" i="1" l="1"/>
  <c r="AI179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4" i="1"/>
  <c r="AL31" i="1"/>
  <c r="C86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C87" i="1"/>
  <c r="D87" i="1"/>
  <c r="E87" i="1"/>
  <c r="F87" i="1"/>
  <c r="H87" i="1"/>
  <c r="M87" i="1"/>
  <c r="O87" i="1"/>
  <c r="P87" i="1"/>
  <c r="Q87" i="1"/>
  <c r="R87" i="1"/>
  <c r="C88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D89" i="1"/>
  <c r="G89" i="1"/>
  <c r="K89" i="1"/>
  <c r="M89" i="1"/>
  <c r="N89" i="1"/>
  <c r="O89" i="1"/>
  <c r="P89" i="1"/>
  <c r="Q89" i="1"/>
  <c r="R89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C91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C93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C94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C95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C96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C97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C98" i="1"/>
  <c r="D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C99" i="1"/>
  <c r="D99" i="1"/>
  <c r="AI99" i="1" s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C100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C101" i="1"/>
  <c r="D101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C102" i="1"/>
  <c r="D102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C103" i="1"/>
  <c r="D103" i="1"/>
  <c r="E103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C104" i="1"/>
  <c r="D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C105" i="1"/>
  <c r="D105" i="1"/>
  <c r="E105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C106" i="1"/>
  <c r="D106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C107" i="1"/>
  <c r="D107" i="1"/>
  <c r="E107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C108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C140" i="1"/>
  <c r="D140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C141" i="1"/>
  <c r="D141" i="1"/>
  <c r="E141" i="1"/>
  <c r="F141" i="1"/>
  <c r="H141" i="1"/>
  <c r="J141" i="1"/>
  <c r="M141" i="1"/>
  <c r="O141" i="1"/>
  <c r="Q141" i="1"/>
  <c r="R141" i="1"/>
  <c r="C142" i="1"/>
  <c r="D142" i="1"/>
  <c r="E142" i="1"/>
  <c r="F142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D143" i="1"/>
  <c r="G143" i="1"/>
  <c r="K143" i="1"/>
  <c r="M143" i="1"/>
  <c r="N143" i="1"/>
  <c r="O143" i="1"/>
  <c r="P143" i="1"/>
  <c r="Q143" i="1"/>
  <c r="R143" i="1"/>
  <c r="C144" i="1"/>
  <c r="D144" i="1"/>
  <c r="E144" i="1"/>
  <c r="F144" i="1"/>
  <c r="G144" i="1"/>
  <c r="H144" i="1"/>
  <c r="I144" i="1"/>
  <c r="J144" i="1"/>
  <c r="K144" i="1"/>
  <c r="L144" i="1"/>
  <c r="M144" i="1"/>
  <c r="N144" i="1"/>
  <c r="O144" i="1"/>
  <c r="P144" i="1"/>
  <c r="Q144" i="1"/>
  <c r="R144" i="1"/>
  <c r="C145" i="1"/>
  <c r="D145" i="1"/>
  <c r="E145" i="1"/>
  <c r="F145" i="1"/>
  <c r="G145" i="1"/>
  <c r="H145" i="1"/>
  <c r="I145" i="1"/>
  <c r="J145" i="1"/>
  <c r="K145" i="1"/>
  <c r="L145" i="1"/>
  <c r="M145" i="1"/>
  <c r="N145" i="1"/>
  <c r="O145" i="1"/>
  <c r="P145" i="1"/>
  <c r="Q145" i="1"/>
  <c r="R145" i="1"/>
  <c r="C146" i="1"/>
  <c r="D146" i="1"/>
  <c r="E146" i="1"/>
  <c r="F146" i="1"/>
  <c r="G146" i="1"/>
  <c r="H146" i="1"/>
  <c r="I146" i="1"/>
  <c r="J146" i="1"/>
  <c r="K146" i="1"/>
  <c r="L146" i="1"/>
  <c r="M146" i="1"/>
  <c r="N146" i="1"/>
  <c r="O146" i="1"/>
  <c r="P146" i="1"/>
  <c r="Q146" i="1"/>
  <c r="R146" i="1"/>
  <c r="C147" i="1"/>
  <c r="D147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C148" i="1"/>
  <c r="D148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C149" i="1"/>
  <c r="D149" i="1"/>
  <c r="E149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R149" i="1"/>
  <c r="C150" i="1"/>
  <c r="D150" i="1"/>
  <c r="E150" i="1"/>
  <c r="F150" i="1"/>
  <c r="G150" i="1"/>
  <c r="H150" i="1"/>
  <c r="I150" i="1"/>
  <c r="J150" i="1"/>
  <c r="K150" i="1"/>
  <c r="L150" i="1"/>
  <c r="M150" i="1"/>
  <c r="N150" i="1"/>
  <c r="O150" i="1"/>
  <c r="P150" i="1"/>
  <c r="Q150" i="1"/>
  <c r="R150" i="1"/>
  <c r="C151" i="1"/>
  <c r="D151" i="1"/>
  <c r="E151" i="1"/>
  <c r="F151" i="1"/>
  <c r="G151" i="1"/>
  <c r="H151" i="1"/>
  <c r="I151" i="1"/>
  <c r="J151" i="1"/>
  <c r="K151" i="1"/>
  <c r="L151" i="1"/>
  <c r="M151" i="1"/>
  <c r="N151" i="1"/>
  <c r="O151" i="1"/>
  <c r="P151" i="1"/>
  <c r="Q151" i="1"/>
  <c r="R151" i="1"/>
  <c r="C152" i="1"/>
  <c r="D152" i="1"/>
  <c r="E152" i="1"/>
  <c r="F152" i="1"/>
  <c r="G152" i="1"/>
  <c r="H152" i="1"/>
  <c r="I152" i="1"/>
  <c r="J152" i="1"/>
  <c r="K152" i="1"/>
  <c r="L152" i="1"/>
  <c r="M152" i="1"/>
  <c r="N152" i="1"/>
  <c r="O152" i="1"/>
  <c r="P152" i="1"/>
  <c r="Q152" i="1"/>
  <c r="R152" i="1"/>
  <c r="C153" i="1"/>
  <c r="D153" i="1"/>
  <c r="E153" i="1"/>
  <c r="F153" i="1"/>
  <c r="G153" i="1"/>
  <c r="H153" i="1"/>
  <c r="I153" i="1"/>
  <c r="J153" i="1"/>
  <c r="K153" i="1"/>
  <c r="L153" i="1"/>
  <c r="M153" i="1"/>
  <c r="N153" i="1"/>
  <c r="O153" i="1"/>
  <c r="P153" i="1"/>
  <c r="Q153" i="1"/>
  <c r="R153" i="1"/>
  <c r="C154" i="1"/>
  <c r="D154" i="1"/>
  <c r="E154" i="1"/>
  <c r="F154" i="1"/>
  <c r="G154" i="1"/>
  <c r="H154" i="1"/>
  <c r="I154" i="1"/>
  <c r="J154" i="1"/>
  <c r="K154" i="1"/>
  <c r="L154" i="1"/>
  <c r="M154" i="1"/>
  <c r="N154" i="1"/>
  <c r="O154" i="1"/>
  <c r="P154" i="1"/>
  <c r="Q154" i="1"/>
  <c r="R154" i="1"/>
  <c r="C155" i="1"/>
  <c r="D155" i="1"/>
  <c r="E155" i="1"/>
  <c r="F155" i="1"/>
  <c r="G155" i="1"/>
  <c r="H155" i="1"/>
  <c r="I155" i="1"/>
  <c r="J155" i="1"/>
  <c r="K155" i="1"/>
  <c r="L155" i="1"/>
  <c r="M155" i="1"/>
  <c r="N155" i="1"/>
  <c r="O155" i="1"/>
  <c r="P155" i="1"/>
  <c r="Q155" i="1"/>
  <c r="R155" i="1"/>
  <c r="C156" i="1"/>
  <c r="D156" i="1"/>
  <c r="E156" i="1"/>
  <c r="F156" i="1"/>
  <c r="G156" i="1"/>
  <c r="H156" i="1"/>
  <c r="I156" i="1"/>
  <c r="J156" i="1"/>
  <c r="K156" i="1"/>
  <c r="L156" i="1"/>
  <c r="M156" i="1"/>
  <c r="N156" i="1"/>
  <c r="O156" i="1"/>
  <c r="P156" i="1"/>
  <c r="Q156" i="1"/>
  <c r="R156" i="1"/>
  <c r="C157" i="1"/>
  <c r="D157" i="1"/>
  <c r="E157" i="1"/>
  <c r="F157" i="1"/>
  <c r="G157" i="1"/>
  <c r="H157" i="1"/>
  <c r="I157" i="1"/>
  <c r="J157" i="1"/>
  <c r="K157" i="1"/>
  <c r="L157" i="1"/>
  <c r="M157" i="1"/>
  <c r="N157" i="1"/>
  <c r="O157" i="1"/>
  <c r="P157" i="1"/>
  <c r="Q157" i="1"/>
  <c r="R157" i="1"/>
  <c r="C158" i="1"/>
  <c r="D158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C159" i="1"/>
  <c r="D159" i="1"/>
  <c r="E159" i="1"/>
  <c r="F159" i="1"/>
  <c r="G159" i="1"/>
  <c r="H159" i="1"/>
  <c r="I159" i="1"/>
  <c r="J159" i="1"/>
  <c r="K159" i="1"/>
  <c r="L159" i="1"/>
  <c r="M159" i="1"/>
  <c r="N159" i="1"/>
  <c r="O159" i="1"/>
  <c r="P159" i="1"/>
  <c r="Q159" i="1"/>
  <c r="R159" i="1"/>
  <c r="C160" i="1"/>
  <c r="D160" i="1"/>
  <c r="E160" i="1"/>
  <c r="F160" i="1"/>
  <c r="G160" i="1"/>
  <c r="H160" i="1"/>
  <c r="I160" i="1"/>
  <c r="J160" i="1"/>
  <c r="K160" i="1"/>
  <c r="L160" i="1"/>
  <c r="M160" i="1"/>
  <c r="N160" i="1"/>
  <c r="O160" i="1"/>
  <c r="P160" i="1"/>
  <c r="Q160" i="1"/>
  <c r="R160" i="1"/>
  <c r="C161" i="1"/>
  <c r="D161" i="1"/>
  <c r="E161" i="1"/>
  <c r="F161" i="1"/>
  <c r="G161" i="1"/>
  <c r="H161" i="1"/>
  <c r="I161" i="1"/>
  <c r="J161" i="1"/>
  <c r="K161" i="1"/>
  <c r="L161" i="1"/>
  <c r="M161" i="1"/>
  <c r="N161" i="1"/>
  <c r="O161" i="1"/>
  <c r="P161" i="1"/>
  <c r="Q161" i="1"/>
  <c r="R161" i="1"/>
  <c r="C162" i="1"/>
  <c r="D162" i="1"/>
  <c r="E162" i="1"/>
  <c r="F162" i="1"/>
  <c r="G162" i="1"/>
  <c r="H162" i="1"/>
  <c r="I162" i="1"/>
  <c r="J162" i="1"/>
  <c r="K162" i="1"/>
  <c r="L162" i="1"/>
  <c r="M162" i="1"/>
  <c r="N162" i="1"/>
  <c r="O162" i="1"/>
  <c r="P162" i="1"/>
  <c r="Q162" i="1"/>
  <c r="R162" i="1"/>
  <c r="D139" i="1"/>
  <c r="E139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C112" i="1"/>
  <c r="D112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C113" i="1"/>
  <c r="D113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C114" i="1"/>
  <c r="D114" i="1"/>
  <c r="E114" i="1"/>
  <c r="F114" i="1"/>
  <c r="H114" i="1"/>
  <c r="J114" i="1"/>
  <c r="M114" i="1"/>
  <c r="O114" i="1"/>
  <c r="P114" i="1"/>
  <c r="Q114" i="1"/>
  <c r="R114" i="1"/>
  <c r="C115" i="1"/>
  <c r="D115" i="1"/>
  <c r="E115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D116" i="1"/>
  <c r="G116" i="1"/>
  <c r="K116" i="1"/>
  <c r="M116" i="1"/>
  <c r="N116" i="1"/>
  <c r="O116" i="1"/>
  <c r="P116" i="1"/>
  <c r="Q116" i="1"/>
  <c r="R116" i="1"/>
  <c r="C117" i="1"/>
  <c r="D117" i="1"/>
  <c r="E117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C118" i="1"/>
  <c r="D118" i="1"/>
  <c r="E118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C119" i="1"/>
  <c r="D119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C120" i="1"/>
  <c r="D120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C121" i="1"/>
  <c r="D121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C122" i="1"/>
  <c r="D122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C123" i="1"/>
  <c r="D123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C124" i="1"/>
  <c r="D124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C125" i="1"/>
  <c r="D125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C126" i="1"/>
  <c r="D126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C127" i="1"/>
  <c r="D127" i="1"/>
  <c r="E127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C128" i="1"/>
  <c r="D128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C129" i="1"/>
  <c r="D129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C130" i="1"/>
  <c r="D130" i="1"/>
  <c r="E130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C131" i="1"/>
  <c r="D131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C132" i="1"/>
  <c r="D132" i="1"/>
  <c r="E132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C133" i="1"/>
  <c r="D133" i="1"/>
  <c r="E133" i="1"/>
  <c r="F133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C134" i="1"/>
  <c r="D134" i="1"/>
  <c r="E134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C135" i="1"/>
  <c r="D135" i="1"/>
  <c r="E135" i="1"/>
  <c r="F135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C31" i="1"/>
  <c r="D31" i="1"/>
  <c r="E31" i="1"/>
  <c r="F31" i="1"/>
  <c r="G31" i="1"/>
  <c r="H31" i="1"/>
  <c r="C32" i="1"/>
  <c r="D32" i="1"/>
  <c r="E32" i="1"/>
  <c r="F32" i="1"/>
  <c r="G32" i="1"/>
  <c r="H32" i="1"/>
  <c r="C33" i="1"/>
  <c r="D33" i="1"/>
  <c r="E33" i="1"/>
  <c r="F33" i="1"/>
  <c r="H33" i="1"/>
  <c r="C34" i="1"/>
  <c r="D34" i="1"/>
  <c r="E34" i="1"/>
  <c r="F34" i="1"/>
  <c r="G34" i="1"/>
  <c r="H34" i="1"/>
  <c r="D35" i="1"/>
  <c r="G35" i="1"/>
  <c r="C36" i="1"/>
  <c r="D36" i="1"/>
  <c r="E36" i="1"/>
  <c r="F36" i="1"/>
  <c r="G36" i="1"/>
  <c r="H36" i="1"/>
  <c r="C37" i="1"/>
  <c r="D37" i="1"/>
  <c r="E37" i="1"/>
  <c r="F37" i="1"/>
  <c r="G37" i="1"/>
  <c r="H37" i="1"/>
  <c r="C38" i="1"/>
  <c r="D38" i="1"/>
  <c r="E38" i="1"/>
  <c r="F38" i="1"/>
  <c r="G38" i="1"/>
  <c r="H38" i="1"/>
  <c r="C39" i="1"/>
  <c r="D39" i="1"/>
  <c r="E39" i="1"/>
  <c r="F39" i="1"/>
  <c r="G39" i="1"/>
  <c r="H39" i="1"/>
  <c r="C40" i="1"/>
  <c r="D40" i="1"/>
  <c r="E40" i="1"/>
  <c r="F40" i="1"/>
  <c r="G40" i="1"/>
  <c r="H40" i="1"/>
  <c r="C41" i="1"/>
  <c r="D41" i="1"/>
  <c r="E41" i="1"/>
  <c r="F41" i="1"/>
  <c r="G41" i="1"/>
  <c r="H41" i="1"/>
  <c r="C42" i="1"/>
  <c r="D42" i="1"/>
  <c r="E42" i="1"/>
  <c r="F42" i="1"/>
  <c r="G42" i="1"/>
  <c r="H42" i="1"/>
  <c r="C43" i="1"/>
  <c r="D43" i="1"/>
  <c r="E43" i="1"/>
  <c r="F43" i="1"/>
  <c r="G43" i="1"/>
  <c r="H43" i="1"/>
  <c r="C44" i="1"/>
  <c r="D44" i="1"/>
  <c r="E44" i="1"/>
  <c r="F44" i="1"/>
  <c r="G44" i="1"/>
  <c r="H44" i="1"/>
  <c r="C45" i="1"/>
  <c r="D45" i="1"/>
  <c r="E45" i="1"/>
  <c r="F45" i="1"/>
  <c r="G45" i="1"/>
  <c r="H45" i="1"/>
  <c r="C46" i="1"/>
  <c r="D46" i="1"/>
  <c r="E46" i="1"/>
  <c r="F46" i="1"/>
  <c r="G46" i="1"/>
  <c r="H46" i="1"/>
  <c r="C47" i="1"/>
  <c r="D47" i="1"/>
  <c r="E47" i="1"/>
  <c r="F47" i="1"/>
  <c r="G47" i="1"/>
  <c r="H47" i="1"/>
  <c r="C48" i="1"/>
  <c r="D48" i="1"/>
  <c r="E48" i="1"/>
  <c r="F48" i="1"/>
  <c r="G48" i="1"/>
  <c r="H48" i="1"/>
  <c r="C49" i="1"/>
  <c r="D49" i="1"/>
  <c r="E49" i="1"/>
  <c r="F49" i="1"/>
  <c r="G49" i="1"/>
  <c r="H49" i="1"/>
  <c r="C50" i="1"/>
  <c r="D50" i="1"/>
  <c r="E50" i="1"/>
  <c r="F50" i="1"/>
  <c r="G50" i="1"/>
  <c r="H50" i="1"/>
  <c r="C51" i="1"/>
  <c r="D51" i="1"/>
  <c r="E51" i="1"/>
  <c r="F51" i="1"/>
  <c r="G51" i="1"/>
  <c r="H51" i="1"/>
  <c r="C52" i="1"/>
  <c r="D52" i="1"/>
  <c r="E52" i="1"/>
  <c r="F52" i="1"/>
  <c r="G52" i="1"/>
  <c r="H52" i="1"/>
  <c r="C53" i="1"/>
  <c r="D53" i="1"/>
  <c r="E53" i="1"/>
  <c r="F53" i="1"/>
  <c r="G53" i="1"/>
  <c r="H53" i="1"/>
  <c r="C54" i="1"/>
  <c r="D54" i="1"/>
  <c r="E54" i="1"/>
  <c r="F54" i="1"/>
  <c r="G54" i="1"/>
  <c r="H54" i="1"/>
  <c r="C58" i="1"/>
  <c r="D58" i="1"/>
  <c r="E58" i="1"/>
  <c r="F58" i="1"/>
  <c r="G58" i="1"/>
  <c r="H58" i="1"/>
  <c r="C59" i="1"/>
  <c r="D59" i="1"/>
  <c r="E59" i="1"/>
  <c r="F59" i="1"/>
  <c r="G59" i="1"/>
  <c r="H59" i="1"/>
  <c r="C60" i="1"/>
  <c r="D60" i="1"/>
  <c r="E60" i="1"/>
  <c r="F60" i="1"/>
  <c r="H60" i="1"/>
  <c r="C61" i="1"/>
  <c r="D61" i="1"/>
  <c r="E61" i="1"/>
  <c r="F61" i="1"/>
  <c r="G61" i="1"/>
  <c r="H61" i="1"/>
  <c r="D62" i="1"/>
  <c r="G62" i="1"/>
  <c r="C63" i="1"/>
  <c r="D63" i="1"/>
  <c r="E63" i="1"/>
  <c r="F63" i="1"/>
  <c r="G63" i="1"/>
  <c r="H63" i="1"/>
  <c r="C64" i="1"/>
  <c r="D64" i="1"/>
  <c r="E64" i="1"/>
  <c r="F64" i="1"/>
  <c r="G64" i="1"/>
  <c r="H64" i="1"/>
  <c r="C65" i="1"/>
  <c r="D65" i="1"/>
  <c r="E65" i="1"/>
  <c r="F65" i="1"/>
  <c r="G65" i="1"/>
  <c r="H65" i="1"/>
  <c r="C66" i="1"/>
  <c r="D66" i="1"/>
  <c r="E66" i="1"/>
  <c r="F66" i="1"/>
  <c r="G66" i="1"/>
  <c r="H66" i="1"/>
  <c r="C67" i="1"/>
  <c r="D67" i="1"/>
  <c r="E67" i="1"/>
  <c r="F67" i="1"/>
  <c r="G67" i="1"/>
  <c r="H67" i="1"/>
  <c r="C68" i="1"/>
  <c r="D68" i="1"/>
  <c r="E68" i="1"/>
  <c r="F68" i="1"/>
  <c r="G68" i="1"/>
  <c r="H68" i="1"/>
  <c r="C69" i="1"/>
  <c r="D69" i="1"/>
  <c r="E69" i="1"/>
  <c r="F69" i="1"/>
  <c r="G69" i="1"/>
  <c r="H69" i="1"/>
  <c r="C70" i="1"/>
  <c r="D70" i="1"/>
  <c r="E70" i="1"/>
  <c r="F70" i="1"/>
  <c r="G70" i="1"/>
  <c r="H70" i="1"/>
  <c r="C71" i="1"/>
  <c r="D71" i="1"/>
  <c r="E71" i="1"/>
  <c r="F71" i="1"/>
  <c r="G71" i="1"/>
  <c r="H71" i="1"/>
  <c r="C72" i="1"/>
  <c r="D72" i="1"/>
  <c r="E72" i="1"/>
  <c r="F72" i="1"/>
  <c r="G72" i="1"/>
  <c r="H72" i="1"/>
  <c r="C73" i="1"/>
  <c r="D73" i="1"/>
  <c r="E73" i="1"/>
  <c r="F73" i="1"/>
  <c r="G73" i="1"/>
  <c r="H73" i="1"/>
  <c r="C74" i="1"/>
  <c r="D74" i="1"/>
  <c r="E74" i="1"/>
  <c r="F74" i="1"/>
  <c r="G74" i="1"/>
  <c r="H74" i="1"/>
  <c r="C75" i="1"/>
  <c r="D75" i="1"/>
  <c r="E75" i="1"/>
  <c r="F75" i="1"/>
  <c r="G75" i="1"/>
  <c r="H75" i="1"/>
  <c r="C76" i="1"/>
  <c r="D76" i="1"/>
  <c r="E76" i="1"/>
  <c r="F76" i="1"/>
  <c r="G76" i="1"/>
  <c r="H76" i="1"/>
  <c r="C77" i="1"/>
  <c r="D77" i="1"/>
  <c r="E77" i="1"/>
  <c r="F77" i="1"/>
  <c r="G77" i="1"/>
  <c r="H77" i="1"/>
  <c r="C78" i="1"/>
  <c r="D78" i="1"/>
  <c r="E78" i="1"/>
  <c r="F78" i="1"/>
  <c r="G78" i="1"/>
  <c r="H78" i="1"/>
  <c r="C79" i="1"/>
  <c r="D79" i="1"/>
  <c r="E79" i="1"/>
  <c r="F79" i="1"/>
  <c r="G79" i="1"/>
  <c r="H79" i="1"/>
  <c r="C80" i="1"/>
  <c r="D80" i="1"/>
  <c r="E80" i="1"/>
  <c r="F80" i="1"/>
  <c r="G80" i="1"/>
  <c r="H80" i="1"/>
  <c r="C81" i="1"/>
  <c r="D81" i="1"/>
  <c r="E81" i="1"/>
  <c r="F81" i="1"/>
  <c r="G81" i="1"/>
  <c r="H81" i="1"/>
  <c r="C85" i="1"/>
  <c r="C139" i="1"/>
  <c r="C193" i="1"/>
  <c r="D193" i="1"/>
  <c r="E193" i="1"/>
  <c r="F193" i="1"/>
  <c r="G193" i="1"/>
  <c r="H193" i="1"/>
  <c r="C194" i="1"/>
  <c r="D194" i="1"/>
  <c r="E194" i="1"/>
  <c r="F194" i="1"/>
  <c r="G194" i="1"/>
  <c r="H194" i="1"/>
  <c r="D195" i="1"/>
  <c r="F195" i="1"/>
  <c r="H195" i="1"/>
  <c r="C196" i="1"/>
  <c r="D196" i="1"/>
  <c r="E196" i="1"/>
  <c r="F196" i="1"/>
  <c r="G196" i="1"/>
  <c r="H196" i="1"/>
  <c r="C197" i="1"/>
  <c r="D197" i="1"/>
  <c r="C198" i="1"/>
  <c r="D198" i="1"/>
  <c r="E198" i="1"/>
  <c r="F198" i="1"/>
  <c r="G198" i="1"/>
  <c r="H198" i="1"/>
  <c r="C199" i="1"/>
  <c r="D199" i="1"/>
  <c r="E199" i="1"/>
  <c r="F199" i="1"/>
  <c r="G199" i="1"/>
  <c r="H199" i="1"/>
  <c r="C200" i="1"/>
  <c r="D200" i="1"/>
  <c r="E200" i="1"/>
  <c r="F200" i="1"/>
  <c r="G200" i="1"/>
  <c r="H200" i="1"/>
  <c r="C201" i="1"/>
  <c r="D201" i="1"/>
  <c r="E201" i="1"/>
  <c r="F201" i="1"/>
  <c r="G201" i="1"/>
  <c r="H201" i="1"/>
  <c r="C202" i="1"/>
  <c r="D202" i="1"/>
  <c r="E202" i="1"/>
  <c r="F202" i="1"/>
  <c r="G202" i="1"/>
  <c r="H202" i="1"/>
  <c r="C203" i="1"/>
  <c r="D203" i="1"/>
  <c r="E203" i="1"/>
  <c r="F203" i="1"/>
  <c r="G203" i="1"/>
  <c r="H203" i="1"/>
  <c r="C204" i="1"/>
  <c r="D204" i="1"/>
  <c r="E204" i="1"/>
  <c r="F204" i="1"/>
  <c r="G204" i="1"/>
  <c r="H204" i="1"/>
  <c r="C205" i="1"/>
  <c r="D205" i="1"/>
  <c r="E205" i="1"/>
  <c r="F205" i="1"/>
  <c r="G205" i="1"/>
  <c r="H205" i="1"/>
  <c r="C206" i="1"/>
  <c r="F206" i="1"/>
  <c r="G206" i="1"/>
  <c r="H206" i="1"/>
  <c r="C207" i="1"/>
  <c r="D207" i="1"/>
  <c r="E207" i="1"/>
  <c r="F207" i="1"/>
  <c r="G207" i="1"/>
  <c r="H207" i="1"/>
  <c r="C208" i="1"/>
  <c r="D208" i="1"/>
  <c r="E208" i="1"/>
  <c r="F208" i="1"/>
  <c r="G208" i="1"/>
  <c r="H208" i="1"/>
  <c r="C209" i="1"/>
  <c r="D209" i="1"/>
  <c r="E209" i="1"/>
  <c r="F209" i="1"/>
  <c r="G209" i="1"/>
  <c r="H209" i="1"/>
  <c r="C210" i="1"/>
  <c r="D210" i="1"/>
  <c r="E210" i="1"/>
  <c r="F210" i="1"/>
  <c r="G210" i="1"/>
  <c r="H210" i="1"/>
  <c r="C211" i="1"/>
  <c r="D211" i="1"/>
  <c r="E211" i="1"/>
  <c r="F211" i="1"/>
  <c r="G211" i="1"/>
  <c r="H211" i="1"/>
  <c r="C212" i="1"/>
  <c r="D212" i="1"/>
  <c r="E212" i="1"/>
  <c r="F212" i="1"/>
  <c r="G212" i="1"/>
  <c r="H212" i="1"/>
  <c r="C213" i="1"/>
  <c r="D213" i="1"/>
  <c r="E213" i="1"/>
  <c r="F213" i="1"/>
  <c r="G213" i="1"/>
  <c r="H213" i="1"/>
  <c r="C214" i="1"/>
  <c r="D214" i="1"/>
  <c r="E214" i="1"/>
  <c r="F214" i="1"/>
  <c r="G214" i="1"/>
  <c r="H214" i="1"/>
  <c r="C215" i="1"/>
  <c r="D215" i="1"/>
  <c r="E215" i="1"/>
  <c r="F215" i="1"/>
  <c r="G215" i="1"/>
  <c r="H215" i="1"/>
  <c r="C216" i="1"/>
  <c r="D216" i="1"/>
  <c r="E216" i="1"/>
  <c r="F216" i="1"/>
  <c r="G216" i="1"/>
  <c r="H216" i="1"/>
  <c r="C220" i="1"/>
  <c r="D220" i="1"/>
  <c r="E220" i="1"/>
  <c r="F220" i="1"/>
  <c r="G220" i="1"/>
  <c r="H220" i="1"/>
  <c r="C221" i="1"/>
  <c r="D221" i="1"/>
  <c r="E221" i="1"/>
  <c r="F221" i="1"/>
  <c r="G221" i="1"/>
  <c r="H221" i="1"/>
  <c r="D222" i="1"/>
  <c r="F222" i="1"/>
  <c r="H222" i="1"/>
  <c r="C223" i="1"/>
  <c r="D223" i="1"/>
  <c r="E223" i="1"/>
  <c r="F223" i="1"/>
  <c r="G223" i="1"/>
  <c r="H223" i="1"/>
  <c r="C224" i="1"/>
  <c r="D224" i="1"/>
  <c r="C225" i="1"/>
  <c r="D225" i="1"/>
  <c r="E225" i="1"/>
  <c r="F225" i="1"/>
  <c r="G225" i="1"/>
  <c r="H225" i="1"/>
  <c r="C226" i="1"/>
  <c r="D226" i="1"/>
  <c r="E226" i="1"/>
  <c r="F226" i="1"/>
  <c r="G226" i="1"/>
  <c r="H226" i="1"/>
  <c r="C227" i="1"/>
  <c r="D227" i="1"/>
  <c r="E227" i="1"/>
  <c r="F227" i="1"/>
  <c r="G227" i="1"/>
  <c r="H227" i="1"/>
  <c r="C228" i="1"/>
  <c r="D228" i="1"/>
  <c r="E228" i="1"/>
  <c r="F228" i="1"/>
  <c r="G228" i="1"/>
  <c r="H228" i="1"/>
  <c r="C229" i="1"/>
  <c r="D229" i="1"/>
  <c r="E229" i="1"/>
  <c r="F229" i="1"/>
  <c r="G229" i="1"/>
  <c r="H229" i="1"/>
  <c r="C230" i="1"/>
  <c r="D230" i="1"/>
  <c r="E230" i="1"/>
  <c r="F230" i="1"/>
  <c r="G230" i="1"/>
  <c r="H230" i="1"/>
  <c r="C231" i="1"/>
  <c r="D231" i="1"/>
  <c r="E231" i="1"/>
  <c r="F231" i="1"/>
  <c r="G231" i="1"/>
  <c r="H231" i="1"/>
  <c r="C232" i="1"/>
  <c r="D232" i="1"/>
  <c r="E232" i="1"/>
  <c r="F232" i="1"/>
  <c r="G232" i="1"/>
  <c r="H232" i="1"/>
  <c r="C233" i="1"/>
  <c r="D233" i="1"/>
  <c r="E233" i="1"/>
  <c r="F233" i="1"/>
  <c r="G233" i="1"/>
  <c r="H233" i="1"/>
  <c r="C234" i="1"/>
  <c r="D234" i="1"/>
  <c r="E234" i="1"/>
  <c r="F234" i="1"/>
  <c r="G234" i="1"/>
  <c r="H234" i="1"/>
  <c r="C235" i="1"/>
  <c r="D235" i="1"/>
  <c r="E235" i="1"/>
  <c r="F235" i="1"/>
  <c r="G235" i="1"/>
  <c r="H235" i="1"/>
  <c r="C236" i="1"/>
  <c r="D236" i="1"/>
  <c r="E236" i="1"/>
  <c r="F236" i="1"/>
  <c r="G236" i="1"/>
  <c r="H236" i="1"/>
  <c r="C237" i="1"/>
  <c r="D237" i="1"/>
  <c r="E237" i="1"/>
  <c r="F237" i="1"/>
  <c r="G237" i="1"/>
  <c r="H237" i="1"/>
  <c r="C238" i="1"/>
  <c r="D238" i="1"/>
  <c r="E238" i="1"/>
  <c r="F238" i="1"/>
  <c r="G238" i="1"/>
  <c r="H238" i="1"/>
  <c r="C239" i="1"/>
  <c r="D239" i="1"/>
  <c r="E239" i="1"/>
  <c r="F239" i="1"/>
  <c r="G239" i="1"/>
  <c r="H239" i="1"/>
  <c r="C240" i="1"/>
  <c r="D240" i="1"/>
  <c r="E240" i="1"/>
  <c r="F240" i="1"/>
  <c r="G240" i="1"/>
  <c r="H240" i="1"/>
  <c r="C241" i="1"/>
  <c r="D241" i="1"/>
  <c r="E241" i="1"/>
  <c r="F241" i="1"/>
  <c r="G241" i="1"/>
  <c r="H241" i="1"/>
  <c r="C242" i="1"/>
  <c r="D242" i="1"/>
  <c r="E242" i="1"/>
  <c r="F242" i="1"/>
  <c r="G242" i="1"/>
  <c r="H242" i="1"/>
  <c r="C243" i="1"/>
  <c r="D243" i="1"/>
  <c r="E243" i="1"/>
  <c r="F243" i="1"/>
  <c r="G243" i="1"/>
  <c r="H243" i="1"/>
  <c r="C247" i="1"/>
  <c r="D247" i="1"/>
  <c r="E247" i="1"/>
  <c r="F247" i="1"/>
  <c r="G247" i="1"/>
  <c r="H247" i="1"/>
  <c r="C248" i="1"/>
  <c r="D248" i="1"/>
  <c r="E248" i="1"/>
  <c r="F248" i="1"/>
  <c r="G248" i="1"/>
  <c r="H248" i="1"/>
  <c r="C249" i="1"/>
  <c r="D249" i="1"/>
  <c r="E249" i="1"/>
  <c r="F249" i="1"/>
  <c r="G249" i="1"/>
  <c r="H249" i="1"/>
  <c r="C250" i="1"/>
  <c r="D250" i="1"/>
  <c r="E250" i="1"/>
  <c r="F250" i="1"/>
  <c r="G250" i="1"/>
  <c r="H250" i="1"/>
  <c r="C251" i="1"/>
  <c r="D251" i="1"/>
  <c r="E251" i="1"/>
  <c r="F251" i="1"/>
  <c r="G251" i="1"/>
  <c r="H251" i="1"/>
  <c r="C252" i="1"/>
  <c r="D252" i="1"/>
  <c r="E252" i="1"/>
  <c r="F252" i="1"/>
  <c r="G252" i="1"/>
  <c r="H252" i="1"/>
  <c r="C253" i="1"/>
  <c r="D253" i="1"/>
  <c r="E253" i="1"/>
  <c r="F253" i="1"/>
  <c r="G253" i="1"/>
  <c r="H253" i="1"/>
  <c r="C254" i="1"/>
  <c r="D254" i="1"/>
  <c r="E254" i="1"/>
  <c r="F254" i="1"/>
  <c r="G254" i="1"/>
  <c r="H254" i="1"/>
  <c r="C255" i="1"/>
  <c r="D255" i="1"/>
  <c r="E255" i="1"/>
  <c r="F255" i="1"/>
  <c r="G255" i="1"/>
  <c r="H255" i="1"/>
  <c r="C256" i="1"/>
  <c r="D256" i="1"/>
  <c r="E256" i="1"/>
  <c r="F256" i="1"/>
  <c r="G256" i="1"/>
  <c r="H256" i="1"/>
  <c r="C257" i="1"/>
  <c r="D257" i="1"/>
  <c r="E257" i="1"/>
  <c r="F257" i="1"/>
  <c r="G257" i="1"/>
  <c r="H257" i="1"/>
  <c r="C258" i="1"/>
  <c r="D258" i="1"/>
  <c r="E258" i="1"/>
  <c r="F258" i="1"/>
  <c r="G258" i="1"/>
  <c r="H258" i="1"/>
  <c r="C259" i="1"/>
  <c r="D259" i="1"/>
  <c r="E259" i="1"/>
  <c r="F259" i="1"/>
  <c r="G259" i="1"/>
  <c r="H259" i="1"/>
  <c r="C260" i="1"/>
  <c r="D260" i="1"/>
  <c r="E260" i="1"/>
  <c r="F260" i="1"/>
  <c r="G260" i="1"/>
  <c r="H260" i="1"/>
  <c r="C261" i="1"/>
  <c r="D261" i="1"/>
  <c r="E261" i="1"/>
  <c r="F261" i="1"/>
  <c r="G261" i="1"/>
  <c r="H261" i="1"/>
  <c r="C262" i="1"/>
  <c r="D262" i="1"/>
  <c r="E262" i="1"/>
  <c r="F262" i="1"/>
  <c r="G262" i="1"/>
  <c r="H262" i="1"/>
  <c r="C263" i="1"/>
  <c r="D263" i="1"/>
  <c r="E263" i="1"/>
  <c r="F263" i="1"/>
  <c r="G263" i="1"/>
  <c r="H263" i="1"/>
  <c r="C264" i="1"/>
  <c r="D264" i="1"/>
  <c r="E264" i="1"/>
  <c r="F264" i="1"/>
  <c r="G264" i="1"/>
  <c r="H264" i="1"/>
  <c r="C265" i="1"/>
  <c r="D265" i="1"/>
  <c r="E265" i="1"/>
  <c r="F265" i="1"/>
  <c r="G265" i="1"/>
  <c r="H265" i="1"/>
  <c r="C266" i="1"/>
  <c r="D266" i="1"/>
  <c r="E266" i="1"/>
  <c r="F266" i="1"/>
  <c r="G266" i="1"/>
  <c r="H266" i="1"/>
  <c r="C267" i="1"/>
  <c r="D267" i="1"/>
  <c r="E267" i="1"/>
  <c r="F267" i="1"/>
  <c r="G267" i="1"/>
  <c r="H267" i="1"/>
  <c r="C268" i="1"/>
  <c r="D268" i="1"/>
  <c r="E268" i="1"/>
  <c r="F268" i="1"/>
  <c r="G268" i="1"/>
  <c r="H268" i="1"/>
  <c r="C269" i="1"/>
  <c r="D269" i="1"/>
  <c r="E269" i="1"/>
  <c r="F269" i="1"/>
  <c r="G269" i="1"/>
  <c r="H269" i="1"/>
  <c r="C270" i="1"/>
  <c r="D270" i="1"/>
  <c r="E270" i="1"/>
  <c r="F270" i="1"/>
  <c r="G270" i="1"/>
  <c r="H270" i="1"/>
  <c r="C274" i="1"/>
  <c r="D274" i="1"/>
  <c r="E274" i="1"/>
  <c r="F274" i="1"/>
  <c r="G274" i="1"/>
  <c r="H274" i="1"/>
  <c r="C275" i="1"/>
  <c r="D275" i="1"/>
  <c r="E275" i="1"/>
  <c r="F275" i="1"/>
  <c r="G275" i="1"/>
  <c r="H275" i="1"/>
  <c r="C276" i="1"/>
  <c r="D276" i="1"/>
  <c r="E276" i="1"/>
  <c r="F276" i="1"/>
  <c r="G276" i="1"/>
  <c r="H276" i="1"/>
  <c r="C277" i="1"/>
  <c r="D277" i="1"/>
  <c r="E277" i="1"/>
  <c r="F277" i="1"/>
  <c r="G277" i="1"/>
  <c r="H277" i="1"/>
  <c r="C278" i="1"/>
  <c r="D278" i="1"/>
  <c r="E278" i="1"/>
  <c r="F278" i="1"/>
  <c r="G278" i="1"/>
  <c r="H278" i="1"/>
  <c r="C279" i="1"/>
  <c r="D279" i="1"/>
  <c r="E279" i="1"/>
  <c r="F279" i="1"/>
  <c r="G279" i="1"/>
  <c r="H279" i="1"/>
  <c r="C280" i="1"/>
  <c r="D280" i="1"/>
  <c r="E280" i="1"/>
  <c r="F280" i="1"/>
  <c r="G280" i="1"/>
  <c r="H280" i="1"/>
  <c r="C281" i="1"/>
  <c r="D281" i="1"/>
  <c r="E281" i="1"/>
  <c r="F281" i="1"/>
  <c r="G281" i="1"/>
  <c r="H281" i="1"/>
  <c r="C282" i="1"/>
  <c r="D282" i="1"/>
  <c r="E282" i="1"/>
  <c r="F282" i="1"/>
  <c r="G282" i="1"/>
  <c r="H282" i="1"/>
  <c r="C283" i="1"/>
  <c r="D283" i="1"/>
  <c r="E283" i="1"/>
  <c r="F283" i="1"/>
  <c r="G283" i="1"/>
  <c r="H283" i="1"/>
  <c r="C284" i="1"/>
  <c r="D284" i="1"/>
  <c r="E284" i="1"/>
  <c r="F284" i="1"/>
  <c r="G284" i="1"/>
  <c r="H284" i="1"/>
  <c r="C285" i="1"/>
  <c r="D285" i="1"/>
  <c r="E285" i="1"/>
  <c r="F285" i="1"/>
  <c r="G285" i="1"/>
  <c r="H285" i="1"/>
  <c r="C286" i="1"/>
  <c r="D286" i="1"/>
  <c r="E286" i="1"/>
  <c r="F286" i="1"/>
  <c r="G286" i="1"/>
  <c r="H286" i="1"/>
  <c r="C287" i="1"/>
  <c r="D287" i="1"/>
  <c r="E287" i="1"/>
  <c r="F287" i="1"/>
  <c r="G287" i="1"/>
  <c r="H287" i="1"/>
  <c r="C288" i="1"/>
  <c r="D288" i="1"/>
  <c r="E288" i="1"/>
  <c r="F288" i="1"/>
  <c r="G288" i="1"/>
  <c r="H288" i="1"/>
  <c r="C289" i="1"/>
  <c r="D289" i="1"/>
  <c r="E289" i="1"/>
  <c r="F289" i="1"/>
  <c r="G289" i="1"/>
  <c r="H289" i="1"/>
  <c r="C290" i="1"/>
  <c r="D290" i="1"/>
  <c r="E290" i="1"/>
  <c r="F290" i="1"/>
  <c r="G290" i="1"/>
  <c r="H290" i="1"/>
  <c r="C291" i="1"/>
  <c r="D291" i="1"/>
  <c r="E291" i="1"/>
  <c r="F291" i="1"/>
  <c r="G291" i="1"/>
  <c r="H291" i="1"/>
  <c r="C292" i="1"/>
  <c r="D292" i="1"/>
  <c r="E292" i="1"/>
  <c r="F292" i="1"/>
  <c r="G292" i="1"/>
  <c r="H292" i="1"/>
  <c r="C293" i="1"/>
  <c r="D293" i="1"/>
  <c r="E293" i="1"/>
  <c r="F293" i="1"/>
  <c r="G293" i="1"/>
  <c r="H293" i="1"/>
  <c r="C294" i="1"/>
  <c r="D294" i="1"/>
  <c r="E294" i="1"/>
  <c r="F294" i="1"/>
  <c r="G294" i="1"/>
  <c r="H294" i="1"/>
  <c r="C295" i="1"/>
  <c r="D295" i="1"/>
  <c r="E295" i="1"/>
  <c r="F295" i="1"/>
  <c r="G295" i="1"/>
  <c r="H295" i="1"/>
  <c r="C296" i="1"/>
  <c r="D296" i="1"/>
  <c r="E296" i="1"/>
  <c r="F296" i="1"/>
  <c r="G296" i="1"/>
  <c r="H296" i="1"/>
  <c r="C297" i="1"/>
  <c r="D297" i="1"/>
  <c r="E297" i="1"/>
  <c r="F297" i="1"/>
  <c r="G297" i="1"/>
  <c r="H297" i="1"/>
  <c r="C301" i="1"/>
  <c r="D301" i="1"/>
  <c r="E301" i="1"/>
  <c r="F301" i="1"/>
  <c r="G301" i="1"/>
  <c r="H301" i="1"/>
  <c r="C302" i="1"/>
  <c r="D302" i="1"/>
  <c r="E302" i="1"/>
  <c r="F302" i="1"/>
  <c r="G302" i="1"/>
  <c r="H302" i="1"/>
  <c r="C303" i="1"/>
  <c r="D303" i="1"/>
  <c r="F303" i="1"/>
  <c r="H303" i="1"/>
  <c r="C304" i="1"/>
  <c r="D304" i="1"/>
  <c r="E304" i="1"/>
  <c r="F304" i="1"/>
  <c r="G304" i="1"/>
  <c r="H304" i="1"/>
  <c r="D305" i="1"/>
  <c r="G305" i="1"/>
  <c r="C306" i="1"/>
  <c r="D306" i="1"/>
  <c r="E306" i="1"/>
  <c r="F306" i="1"/>
  <c r="G306" i="1"/>
  <c r="H306" i="1"/>
  <c r="C307" i="1"/>
  <c r="D307" i="1"/>
  <c r="E307" i="1"/>
  <c r="F307" i="1"/>
  <c r="G307" i="1"/>
  <c r="H307" i="1"/>
  <c r="C308" i="1"/>
  <c r="D308" i="1"/>
  <c r="E308" i="1"/>
  <c r="F308" i="1"/>
  <c r="G308" i="1"/>
  <c r="H308" i="1"/>
  <c r="C309" i="1"/>
  <c r="D309" i="1"/>
  <c r="E309" i="1"/>
  <c r="F309" i="1"/>
  <c r="G309" i="1"/>
  <c r="H309" i="1"/>
  <c r="C310" i="1"/>
  <c r="D310" i="1"/>
  <c r="E310" i="1"/>
  <c r="F310" i="1"/>
  <c r="G310" i="1"/>
  <c r="H310" i="1"/>
  <c r="C311" i="1"/>
  <c r="D311" i="1"/>
  <c r="E311" i="1"/>
  <c r="F311" i="1"/>
  <c r="G311" i="1"/>
  <c r="H311" i="1"/>
  <c r="C312" i="1"/>
  <c r="D312" i="1"/>
  <c r="E312" i="1"/>
  <c r="F312" i="1"/>
  <c r="G312" i="1"/>
  <c r="H312" i="1"/>
  <c r="C313" i="1"/>
  <c r="D313" i="1"/>
  <c r="E313" i="1"/>
  <c r="F313" i="1"/>
  <c r="G313" i="1"/>
  <c r="H313" i="1"/>
  <c r="C314" i="1"/>
  <c r="D314" i="1"/>
  <c r="E314" i="1"/>
  <c r="F314" i="1"/>
  <c r="G314" i="1"/>
  <c r="H314" i="1"/>
  <c r="C315" i="1"/>
  <c r="D315" i="1"/>
  <c r="E315" i="1"/>
  <c r="F315" i="1"/>
  <c r="G315" i="1"/>
  <c r="H315" i="1"/>
  <c r="C316" i="1"/>
  <c r="D316" i="1"/>
  <c r="E316" i="1"/>
  <c r="F316" i="1"/>
  <c r="G316" i="1"/>
  <c r="H316" i="1"/>
  <c r="C317" i="1"/>
  <c r="D317" i="1"/>
  <c r="E317" i="1"/>
  <c r="F317" i="1"/>
  <c r="G317" i="1"/>
  <c r="H317" i="1"/>
  <c r="C318" i="1"/>
  <c r="D318" i="1"/>
  <c r="E318" i="1"/>
  <c r="F318" i="1"/>
  <c r="G318" i="1"/>
  <c r="H318" i="1"/>
  <c r="C319" i="1"/>
  <c r="D319" i="1"/>
  <c r="E319" i="1"/>
  <c r="F319" i="1"/>
  <c r="G319" i="1"/>
  <c r="H319" i="1"/>
  <c r="C320" i="1"/>
  <c r="D320" i="1"/>
  <c r="E320" i="1"/>
  <c r="F320" i="1"/>
  <c r="G320" i="1"/>
  <c r="H320" i="1"/>
  <c r="C321" i="1"/>
  <c r="D321" i="1"/>
  <c r="E321" i="1"/>
  <c r="F321" i="1"/>
  <c r="G321" i="1"/>
  <c r="H321" i="1"/>
  <c r="C322" i="1"/>
  <c r="D322" i="1"/>
  <c r="E322" i="1"/>
  <c r="F322" i="1"/>
  <c r="G322" i="1"/>
  <c r="H322" i="1"/>
  <c r="C323" i="1"/>
  <c r="D323" i="1"/>
  <c r="E323" i="1"/>
  <c r="F323" i="1"/>
  <c r="G323" i="1"/>
  <c r="H323" i="1"/>
  <c r="C324" i="1"/>
  <c r="D324" i="1"/>
  <c r="E324" i="1"/>
  <c r="F324" i="1"/>
  <c r="G324" i="1"/>
  <c r="H324" i="1"/>
  <c r="AJ99" i="1"/>
  <c r="I32" i="1"/>
  <c r="J32" i="1"/>
  <c r="K32" i="1"/>
  <c r="L32" i="1"/>
  <c r="M32" i="1"/>
  <c r="N32" i="1"/>
  <c r="O32" i="1"/>
  <c r="P32" i="1"/>
  <c r="Q32" i="1"/>
  <c r="R32" i="1"/>
  <c r="M33" i="1"/>
  <c r="O33" i="1"/>
  <c r="P33" i="1"/>
  <c r="Q33" i="1"/>
  <c r="R33" i="1"/>
  <c r="I34" i="1"/>
  <c r="J34" i="1"/>
  <c r="K34" i="1"/>
  <c r="L34" i="1"/>
  <c r="M34" i="1"/>
  <c r="N34" i="1"/>
  <c r="O34" i="1"/>
  <c r="P34" i="1"/>
  <c r="Q34" i="1"/>
  <c r="R34" i="1"/>
  <c r="K35" i="1"/>
  <c r="M35" i="1"/>
  <c r="N35" i="1"/>
  <c r="O35" i="1"/>
  <c r="P35" i="1"/>
  <c r="Q35" i="1"/>
  <c r="R35" i="1"/>
  <c r="I36" i="1"/>
  <c r="J36" i="1"/>
  <c r="K36" i="1"/>
  <c r="L36" i="1"/>
  <c r="M36" i="1"/>
  <c r="N36" i="1"/>
  <c r="O36" i="1"/>
  <c r="P36" i="1"/>
  <c r="Q36" i="1"/>
  <c r="R36" i="1"/>
  <c r="I37" i="1"/>
  <c r="J37" i="1"/>
  <c r="K37" i="1"/>
  <c r="L37" i="1"/>
  <c r="M37" i="1"/>
  <c r="N37" i="1"/>
  <c r="O37" i="1"/>
  <c r="P37" i="1"/>
  <c r="Q37" i="1"/>
  <c r="R37" i="1"/>
  <c r="I38" i="1"/>
  <c r="J38" i="1"/>
  <c r="K38" i="1"/>
  <c r="L38" i="1"/>
  <c r="M38" i="1"/>
  <c r="N38" i="1"/>
  <c r="O38" i="1"/>
  <c r="P38" i="1"/>
  <c r="Q38" i="1"/>
  <c r="R38" i="1"/>
  <c r="I39" i="1"/>
  <c r="J39" i="1"/>
  <c r="K39" i="1"/>
  <c r="L39" i="1"/>
  <c r="M39" i="1"/>
  <c r="N39" i="1"/>
  <c r="O39" i="1"/>
  <c r="P39" i="1"/>
  <c r="Q39" i="1"/>
  <c r="R39" i="1"/>
  <c r="I40" i="1"/>
  <c r="J40" i="1"/>
  <c r="K40" i="1"/>
  <c r="L40" i="1"/>
  <c r="M40" i="1"/>
  <c r="N40" i="1"/>
  <c r="O40" i="1"/>
  <c r="P40" i="1"/>
  <c r="Q40" i="1"/>
  <c r="R40" i="1"/>
  <c r="I41" i="1"/>
  <c r="J41" i="1"/>
  <c r="K41" i="1"/>
  <c r="L41" i="1"/>
  <c r="M41" i="1"/>
  <c r="N41" i="1"/>
  <c r="O41" i="1"/>
  <c r="P41" i="1"/>
  <c r="Q41" i="1"/>
  <c r="R41" i="1"/>
  <c r="I42" i="1"/>
  <c r="J42" i="1"/>
  <c r="K42" i="1"/>
  <c r="L42" i="1"/>
  <c r="M42" i="1"/>
  <c r="N42" i="1"/>
  <c r="O42" i="1"/>
  <c r="P42" i="1"/>
  <c r="Q42" i="1"/>
  <c r="R42" i="1"/>
  <c r="I43" i="1"/>
  <c r="J43" i="1"/>
  <c r="K43" i="1"/>
  <c r="L43" i="1"/>
  <c r="M43" i="1"/>
  <c r="N43" i="1"/>
  <c r="O43" i="1"/>
  <c r="P43" i="1"/>
  <c r="Q43" i="1"/>
  <c r="R43" i="1"/>
  <c r="I44" i="1"/>
  <c r="J44" i="1"/>
  <c r="K44" i="1"/>
  <c r="L44" i="1"/>
  <c r="M44" i="1"/>
  <c r="N44" i="1"/>
  <c r="O44" i="1"/>
  <c r="P44" i="1"/>
  <c r="Q44" i="1"/>
  <c r="R44" i="1"/>
  <c r="I45" i="1"/>
  <c r="J45" i="1"/>
  <c r="K45" i="1"/>
  <c r="L45" i="1"/>
  <c r="M45" i="1"/>
  <c r="N45" i="1"/>
  <c r="O45" i="1"/>
  <c r="P45" i="1"/>
  <c r="Q45" i="1"/>
  <c r="R45" i="1"/>
  <c r="I46" i="1"/>
  <c r="J46" i="1"/>
  <c r="K46" i="1"/>
  <c r="L46" i="1"/>
  <c r="M46" i="1"/>
  <c r="N46" i="1"/>
  <c r="O46" i="1"/>
  <c r="P46" i="1"/>
  <c r="Q46" i="1"/>
  <c r="R46" i="1"/>
  <c r="I47" i="1"/>
  <c r="J47" i="1"/>
  <c r="K47" i="1"/>
  <c r="L47" i="1"/>
  <c r="M47" i="1"/>
  <c r="N47" i="1"/>
  <c r="O47" i="1"/>
  <c r="P47" i="1"/>
  <c r="Q47" i="1"/>
  <c r="R47" i="1"/>
  <c r="I48" i="1"/>
  <c r="J48" i="1"/>
  <c r="K48" i="1"/>
  <c r="L48" i="1"/>
  <c r="M48" i="1"/>
  <c r="N48" i="1"/>
  <c r="O48" i="1"/>
  <c r="P48" i="1"/>
  <c r="Q48" i="1"/>
  <c r="R48" i="1"/>
  <c r="I49" i="1"/>
  <c r="J49" i="1"/>
  <c r="K49" i="1"/>
  <c r="L49" i="1"/>
  <c r="M49" i="1"/>
  <c r="N49" i="1"/>
  <c r="O49" i="1"/>
  <c r="P49" i="1"/>
  <c r="Q49" i="1"/>
  <c r="R49" i="1"/>
  <c r="I50" i="1"/>
  <c r="J50" i="1"/>
  <c r="K50" i="1"/>
  <c r="L50" i="1"/>
  <c r="M50" i="1"/>
  <c r="N50" i="1"/>
  <c r="O50" i="1"/>
  <c r="P50" i="1"/>
  <c r="Q50" i="1"/>
  <c r="R50" i="1"/>
  <c r="I51" i="1"/>
  <c r="J51" i="1"/>
  <c r="K51" i="1"/>
  <c r="L51" i="1"/>
  <c r="M51" i="1"/>
  <c r="N51" i="1"/>
  <c r="O51" i="1"/>
  <c r="P51" i="1"/>
  <c r="Q51" i="1"/>
  <c r="R51" i="1"/>
  <c r="I52" i="1"/>
  <c r="J52" i="1"/>
  <c r="K52" i="1"/>
  <c r="L52" i="1"/>
  <c r="M52" i="1"/>
  <c r="N52" i="1"/>
  <c r="O52" i="1"/>
  <c r="P52" i="1"/>
  <c r="Q52" i="1"/>
  <c r="R52" i="1"/>
  <c r="I53" i="1"/>
  <c r="J53" i="1"/>
  <c r="K53" i="1"/>
  <c r="L53" i="1"/>
  <c r="M53" i="1"/>
  <c r="N53" i="1"/>
  <c r="O53" i="1"/>
  <c r="P53" i="1"/>
  <c r="Q53" i="1"/>
  <c r="R53" i="1"/>
  <c r="I54" i="1"/>
  <c r="J54" i="1"/>
  <c r="K54" i="1"/>
  <c r="L54" i="1"/>
  <c r="M54" i="1"/>
  <c r="N54" i="1"/>
  <c r="O54" i="1"/>
  <c r="P54" i="1"/>
  <c r="Q54" i="1"/>
  <c r="R54" i="1"/>
  <c r="I31" i="1"/>
  <c r="J31" i="1"/>
  <c r="K31" i="1"/>
  <c r="L31" i="1"/>
  <c r="M31" i="1"/>
  <c r="N31" i="1"/>
  <c r="O31" i="1"/>
  <c r="P31" i="1"/>
  <c r="Q31" i="1"/>
  <c r="R31" i="1"/>
  <c r="I59" i="1"/>
  <c r="J59" i="1"/>
  <c r="K59" i="1"/>
  <c r="L59" i="1"/>
  <c r="M59" i="1"/>
  <c r="N59" i="1"/>
  <c r="O59" i="1"/>
  <c r="P59" i="1"/>
  <c r="Q59" i="1"/>
  <c r="R59" i="1"/>
  <c r="M60" i="1"/>
  <c r="O60" i="1"/>
  <c r="P60" i="1"/>
  <c r="Q60" i="1"/>
  <c r="R60" i="1"/>
  <c r="I61" i="1"/>
  <c r="J61" i="1"/>
  <c r="K61" i="1"/>
  <c r="L61" i="1"/>
  <c r="M61" i="1"/>
  <c r="N61" i="1"/>
  <c r="O61" i="1"/>
  <c r="P61" i="1"/>
  <c r="Q61" i="1"/>
  <c r="R61" i="1"/>
  <c r="K62" i="1"/>
  <c r="M62" i="1"/>
  <c r="N62" i="1"/>
  <c r="O62" i="1"/>
  <c r="P62" i="1"/>
  <c r="Q62" i="1"/>
  <c r="R62" i="1"/>
  <c r="I63" i="1"/>
  <c r="J63" i="1"/>
  <c r="K63" i="1"/>
  <c r="L63" i="1"/>
  <c r="M63" i="1"/>
  <c r="N63" i="1"/>
  <c r="O63" i="1"/>
  <c r="P63" i="1"/>
  <c r="Q63" i="1"/>
  <c r="R63" i="1"/>
  <c r="I64" i="1"/>
  <c r="J64" i="1"/>
  <c r="K64" i="1"/>
  <c r="L64" i="1"/>
  <c r="M64" i="1"/>
  <c r="N64" i="1"/>
  <c r="O64" i="1"/>
  <c r="P64" i="1"/>
  <c r="Q64" i="1"/>
  <c r="R64" i="1"/>
  <c r="I65" i="1"/>
  <c r="J65" i="1"/>
  <c r="K65" i="1"/>
  <c r="L65" i="1"/>
  <c r="M65" i="1"/>
  <c r="N65" i="1"/>
  <c r="O65" i="1"/>
  <c r="P65" i="1"/>
  <c r="Q65" i="1"/>
  <c r="R65" i="1"/>
  <c r="I66" i="1"/>
  <c r="J66" i="1"/>
  <c r="K66" i="1"/>
  <c r="L66" i="1"/>
  <c r="M66" i="1"/>
  <c r="N66" i="1"/>
  <c r="O66" i="1"/>
  <c r="P66" i="1"/>
  <c r="Q66" i="1"/>
  <c r="R66" i="1"/>
  <c r="I67" i="1"/>
  <c r="J67" i="1"/>
  <c r="K67" i="1"/>
  <c r="L67" i="1"/>
  <c r="M67" i="1"/>
  <c r="N67" i="1"/>
  <c r="O67" i="1"/>
  <c r="P67" i="1"/>
  <c r="Q67" i="1"/>
  <c r="R67" i="1"/>
  <c r="I68" i="1"/>
  <c r="J68" i="1"/>
  <c r="K68" i="1"/>
  <c r="L68" i="1"/>
  <c r="M68" i="1"/>
  <c r="N68" i="1"/>
  <c r="O68" i="1"/>
  <c r="P68" i="1"/>
  <c r="Q68" i="1"/>
  <c r="R68" i="1"/>
  <c r="I69" i="1"/>
  <c r="J69" i="1"/>
  <c r="K69" i="1"/>
  <c r="L69" i="1"/>
  <c r="M69" i="1"/>
  <c r="N69" i="1"/>
  <c r="O69" i="1"/>
  <c r="P69" i="1"/>
  <c r="Q69" i="1"/>
  <c r="R69" i="1"/>
  <c r="I70" i="1"/>
  <c r="J70" i="1"/>
  <c r="K70" i="1"/>
  <c r="L70" i="1"/>
  <c r="M70" i="1"/>
  <c r="N70" i="1"/>
  <c r="O70" i="1"/>
  <c r="P70" i="1"/>
  <c r="Q70" i="1"/>
  <c r="R70" i="1"/>
  <c r="I71" i="1"/>
  <c r="J71" i="1"/>
  <c r="K71" i="1"/>
  <c r="L71" i="1"/>
  <c r="M71" i="1"/>
  <c r="N71" i="1"/>
  <c r="O71" i="1"/>
  <c r="P71" i="1"/>
  <c r="Q71" i="1"/>
  <c r="R71" i="1"/>
  <c r="I72" i="1"/>
  <c r="J72" i="1"/>
  <c r="K72" i="1"/>
  <c r="L72" i="1"/>
  <c r="M72" i="1"/>
  <c r="N72" i="1"/>
  <c r="O72" i="1"/>
  <c r="P72" i="1"/>
  <c r="Q72" i="1"/>
  <c r="R72" i="1"/>
  <c r="I73" i="1"/>
  <c r="J73" i="1"/>
  <c r="K73" i="1"/>
  <c r="L73" i="1"/>
  <c r="M73" i="1"/>
  <c r="N73" i="1"/>
  <c r="O73" i="1"/>
  <c r="P73" i="1"/>
  <c r="Q73" i="1"/>
  <c r="R73" i="1"/>
  <c r="I74" i="1"/>
  <c r="J74" i="1"/>
  <c r="K74" i="1"/>
  <c r="L74" i="1"/>
  <c r="M74" i="1"/>
  <c r="N74" i="1"/>
  <c r="O74" i="1"/>
  <c r="P74" i="1"/>
  <c r="Q74" i="1"/>
  <c r="R74" i="1"/>
  <c r="I75" i="1"/>
  <c r="J75" i="1"/>
  <c r="K75" i="1"/>
  <c r="L75" i="1"/>
  <c r="M75" i="1"/>
  <c r="N75" i="1"/>
  <c r="O75" i="1"/>
  <c r="P75" i="1"/>
  <c r="Q75" i="1"/>
  <c r="R75" i="1"/>
  <c r="I76" i="1"/>
  <c r="J76" i="1"/>
  <c r="K76" i="1"/>
  <c r="L76" i="1"/>
  <c r="M76" i="1"/>
  <c r="N76" i="1"/>
  <c r="O76" i="1"/>
  <c r="P76" i="1"/>
  <c r="Q76" i="1"/>
  <c r="R76" i="1"/>
  <c r="I77" i="1"/>
  <c r="J77" i="1"/>
  <c r="K77" i="1"/>
  <c r="L77" i="1"/>
  <c r="M77" i="1"/>
  <c r="N77" i="1"/>
  <c r="O77" i="1"/>
  <c r="P77" i="1"/>
  <c r="Q77" i="1"/>
  <c r="R77" i="1"/>
  <c r="I78" i="1"/>
  <c r="J78" i="1"/>
  <c r="K78" i="1"/>
  <c r="L78" i="1"/>
  <c r="M78" i="1"/>
  <c r="N78" i="1"/>
  <c r="O78" i="1"/>
  <c r="P78" i="1"/>
  <c r="Q78" i="1"/>
  <c r="R78" i="1"/>
  <c r="I79" i="1"/>
  <c r="J79" i="1"/>
  <c r="K79" i="1"/>
  <c r="L79" i="1"/>
  <c r="M79" i="1"/>
  <c r="N79" i="1"/>
  <c r="O79" i="1"/>
  <c r="P79" i="1"/>
  <c r="Q79" i="1"/>
  <c r="R79" i="1"/>
  <c r="I80" i="1"/>
  <c r="J80" i="1"/>
  <c r="K80" i="1"/>
  <c r="L80" i="1"/>
  <c r="M80" i="1"/>
  <c r="N80" i="1"/>
  <c r="O80" i="1"/>
  <c r="P80" i="1"/>
  <c r="Q80" i="1"/>
  <c r="R80" i="1"/>
  <c r="I81" i="1"/>
  <c r="J81" i="1"/>
  <c r="K81" i="1"/>
  <c r="L81" i="1"/>
  <c r="M81" i="1"/>
  <c r="N81" i="1"/>
  <c r="O81" i="1"/>
  <c r="P81" i="1"/>
  <c r="Q81" i="1"/>
  <c r="R81" i="1"/>
  <c r="I58" i="1"/>
  <c r="J58" i="1"/>
  <c r="K58" i="1"/>
  <c r="L58" i="1"/>
  <c r="M58" i="1"/>
  <c r="N58" i="1"/>
  <c r="O58" i="1"/>
  <c r="P58" i="1"/>
  <c r="Q58" i="1"/>
  <c r="R58" i="1"/>
  <c r="AJ35" i="1"/>
  <c r="AJ37" i="1"/>
  <c r="AJ39" i="1"/>
  <c r="AJ41" i="1"/>
  <c r="AJ43" i="1"/>
  <c r="AJ45" i="1"/>
  <c r="AJ47" i="1"/>
  <c r="AJ49" i="1"/>
  <c r="AJ51" i="1"/>
  <c r="AJ53" i="1"/>
  <c r="AJ31" i="1"/>
  <c r="AJ32" i="1"/>
  <c r="AJ33" i="1"/>
  <c r="AJ34" i="1"/>
  <c r="AJ36" i="1"/>
  <c r="AJ38" i="1"/>
  <c r="AJ40" i="1"/>
  <c r="AJ42" i="1"/>
  <c r="AJ44" i="1"/>
  <c r="AJ46" i="1"/>
  <c r="AJ48" i="1"/>
  <c r="AJ50" i="1"/>
  <c r="AJ52" i="1"/>
  <c r="AJ54" i="1"/>
  <c r="AI41" i="1" l="1"/>
  <c r="AI49" i="1"/>
  <c r="AK49" i="1" s="1"/>
  <c r="AK99" i="1"/>
  <c r="AI31" i="1"/>
  <c r="AK31" i="1" s="1"/>
  <c r="AI54" i="1"/>
  <c r="AI46" i="1"/>
  <c r="AK46" i="1" s="1"/>
  <c r="AI38" i="1"/>
  <c r="AK38" i="1" s="1"/>
  <c r="AI34" i="1"/>
  <c r="AK34" i="1" s="1"/>
  <c r="AI32" i="1"/>
  <c r="AK32" i="1" s="1"/>
  <c r="AI53" i="1"/>
  <c r="AK53" i="1" s="1"/>
  <c r="AI50" i="1"/>
  <c r="AK50" i="1" s="1"/>
  <c r="AI45" i="1"/>
  <c r="AK45" i="1" s="1"/>
  <c r="AI42" i="1"/>
  <c r="AI37" i="1"/>
  <c r="AK37" i="1" s="1"/>
  <c r="AI35" i="1"/>
  <c r="AK35" i="1" s="1"/>
  <c r="AI33" i="1"/>
  <c r="AI52" i="1"/>
  <c r="AK52" i="1" s="1"/>
  <c r="AI51" i="1"/>
  <c r="AK51" i="1" s="1"/>
  <c r="AI48" i="1"/>
  <c r="AK48" i="1" s="1"/>
  <c r="AI47" i="1"/>
  <c r="AI44" i="1"/>
  <c r="AK44" i="1" s="1"/>
  <c r="AI43" i="1"/>
  <c r="AK43" i="1" s="1"/>
  <c r="AI40" i="1"/>
  <c r="AI39" i="1"/>
  <c r="AI36" i="1"/>
  <c r="AK36" i="1" s="1"/>
  <c r="AK40" i="1"/>
  <c r="AK41" i="1"/>
  <c r="AK54" i="1"/>
  <c r="AK42" i="1"/>
  <c r="AI30" i="1"/>
  <c r="AK39" i="1" l="1"/>
  <c r="AK47" i="1"/>
  <c r="AK33" i="1"/>
  <c r="R198" i="1"/>
  <c r="D72" i="2"/>
  <c r="D13" i="2"/>
  <c r="AJ58" i="1" l="1"/>
  <c r="AJ7" i="1"/>
  <c r="AL34" i="1" s="1"/>
  <c r="AJ5" i="1"/>
  <c r="AL32" i="1" s="1"/>
  <c r="AJ6" i="1"/>
  <c r="AL33" i="1" s="1"/>
  <c r="AJ8" i="1"/>
  <c r="AL35" i="1" s="1"/>
  <c r="AJ9" i="1"/>
  <c r="AL36" i="1" s="1"/>
  <c r="AJ10" i="1"/>
  <c r="AL37" i="1" s="1"/>
  <c r="AJ11" i="1"/>
  <c r="AL38" i="1" s="1"/>
  <c r="AJ12" i="1"/>
  <c r="AL39" i="1" s="1"/>
  <c r="AJ13" i="1"/>
  <c r="AL40" i="1" s="1"/>
  <c r="AJ14" i="1"/>
  <c r="AL41" i="1" s="1"/>
  <c r="AJ15" i="1"/>
  <c r="AL42" i="1" s="1"/>
  <c r="AJ16" i="1"/>
  <c r="AL43" i="1" s="1"/>
  <c r="AJ17" i="1"/>
  <c r="AL44" i="1" s="1"/>
  <c r="AJ18" i="1"/>
  <c r="AL45" i="1" s="1"/>
  <c r="AJ19" i="1"/>
  <c r="AL46" i="1" s="1"/>
  <c r="AJ20" i="1"/>
  <c r="AL47" i="1" s="1"/>
  <c r="AJ21" i="1"/>
  <c r="AL48" i="1" s="1"/>
  <c r="AJ22" i="1"/>
  <c r="AL49" i="1" s="1"/>
  <c r="AJ23" i="1"/>
  <c r="AL50" i="1" s="1"/>
  <c r="AJ24" i="1"/>
  <c r="AL51" i="1" s="1"/>
  <c r="AJ25" i="1"/>
  <c r="AL52" i="1" s="1"/>
  <c r="AJ26" i="1"/>
  <c r="AL53" i="1" s="1"/>
  <c r="AJ27" i="1"/>
  <c r="AL54" i="1" s="1"/>
  <c r="AJ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4" i="1"/>
  <c r="AI58" i="1" l="1"/>
  <c r="D108" i="2"/>
  <c r="D99" i="2"/>
  <c r="D90" i="2"/>
  <c r="D81" i="2"/>
  <c r="D54" i="2"/>
  <c r="D45" i="2"/>
  <c r="D36" i="2"/>
  <c r="D27" i="2"/>
  <c r="D18" i="2"/>
  <c r="I301" i="1"/>
  <c r="J301" i="1"/>
  <c r="K301" i="1"/>
  <c r="L301" i="1"/>
  <c r="M301" i="1"/>
  <c r="N301" i="1"/>
  <c r="O301" i="1"/>
  <c r="P301" i="1"/>
  <c r="Q301" i="1"/>
  <c r="R301" i="1"/>
  <c r="I302" i="1"/>
  <c r="J302" i="1"/>
  <c r="K302" i="1"/>
  <c r="L302" i="1"/>
  <c r="M302" i="1"/>
  <c r="N302" i="1"/>
  <c r="O302" i="1"/>
  <c r="P302" i="1"/>
  <c r="Q302" i="1"/>
  <c r="R302" i="1"/>
  <c r="O303" i="1"/>
  <c r="Q303" i="1"/>
  <c r="R303" i="1"/>
  <c r="I304" i="1"/>
  <c r="J304" i="1"/>
  <c r="K304" i="1"/>
  <c r="L304" i="1"/>
  <c r="M304" i="1"/>
  <c r="N304" i="1"/>
  <c r="O304" i="1"/>
  <c r="P304" i="1"/>
  <c r="Q304" i="1"/>
  <c r="R304" i="1"/>
  <c r="K305" i="1"/>
  <c r="M305" i="1"/>
  <c r="N305" i="1"/>
  <c r="O305" i="1"/>
  <c r="Q305" i="1"/>
  <c r="I306" i="1"/>
  <c r="J306" i="1"/>
  <c r="K306" i="1"/>
  <c r="L306" i="1"/>
  <c r="M306" i="1"/>
  <c r="N306" i="1"/>
  <c r="O306" i="1"/>
  <c r="P306" i="1"/>
  <c r="Q306" i="1"/>
  <c r="R306" i="1"/>
  <c r="I307" i="1"/>
  <c r="J307" i="1"/>
  <c r="K307" i="1"/>
  <c r="L307" i="1"/>
  <c r="M307" i="1"/>
  <c r="N307" i="1"/>
  <c r="O307" i="1"/>
  <c r="P307" i="1"/>
  <c r="Q307" i="1"/>
  <c r="R307" i="1"/>
  <c r="I308" i="1"/>
  <c r="J308" i="1"/>
  <c r="K308" i="1"/>
  <c r="L308" i="1"/>
  <c r="M308" i="1"/>
  <c r="N308" i="1"/>
  <c r="O308" i="1"/>
  <c r="P308" i="1"/>
  <c r="Q308" i="1"/>
  <c r="R308" i="1"/>
  <c r="I309" i="1"/>
  <c r="J309" i="1"/>
  <c r="K309" i="1"/>
  <c r="L309" i="1"/>
  <c r="M309" i="1"/>
  <c r="N309" i="1"/>
  <c r="O309" i="1"/>
  <c r="P309" i="1"/>
  <c r="Q309" i="1"/>
  <c r="R309" i="1"/>
  <c r="I310" i="1"/>
  <c r="J310" i="1"/>
  <c r="K310" i="1"/>
  <c r="L310" i="1"/>
  <c r="M310" i="1"/>
  <c r="N310" i="1"/>
  <c r="O310" i="1"/>
  <c r="P310" i="1"/>
  <c r="Q310" i="1"/>
  <c r="R310" i="1"/>
  <c r="I311" i="1"/>
  <c r="J311" i="1"/>
  <c r="K311" i="1"/>
  <c r="L311" i="1"/>
  <c r="M311" i="1"/>
  <c r="N311" i="1"/>
  <c r="O311" i="1"/>
  <c r="P311" i="1"/>
  <c r="Q311" i="1"/>
  <c r="R311" i="1"/>
  <c r="I312" i="1"/>
  <c r="J312" i="1"/>
  <c r="K312" i="1"/>
  <c r="L312" i="1"/>
  <c r="M312" i="1"/>
  <c r="N312" i="1"/>
  <c r="O312" i="1"/>
  <c r="P312" i="1"/>
  <c r="Q312" i="1"/>
  <c r="R312" i="1"/>
  <c r="I313" i="1"/>
  <c r="J313" i="1"/>
  <c r="K313" i="1"/>
  <c r="L313" i="1"/>
  <c r="M313" i="1"/>
  <c r="N313" i="1"/>
  <c r="O313" i="1"/>
  <c r="P313" i="1"/>
  <c r="Q313" i="1"/>
  <c r="R313" i="1"/>
  <c r="I314" i="1"/>
  <c r="J314" i="1"/>
  <c r="K314" i="1"/>
  <c r="L314" i="1"/>
  <c r="M314" i="1"/>
  <c r="N314" i="1"/>
  <c r="O314" i="1"/>
  <c r="P314" i="1"/>
  <c r="Q314" i="1"/>
  <c r="R314" i="1"/>
  <c r="I315" i="1"/>
  <c r="J315" i="1"/>
  <c r="K315" i="1"/>
  <c r="L315" i="1"/>
  <c r="M315" i="1"/>
  <c r="N315" i="1"/>
  <c r="O315" i="1"/>
  <c r="P315" i="1"/>
  <c r="Q315" i="1"/>
  <c r="R315" i="1"/>
  <c r="I316" i="1"/>
  <c r="J316" i="1"/>
  <c r="K316" i="1"/>
  <c r="L316" i="1"/>
  <c r="M316" i="1"/>
  <c r="N316" i="1"/>
  <c r="O316" i="1"/>
  <c r="P316" i="1"/>
  <c r="Q316" i="1"/>
  <c r="R316" i="1"/>
  <c r="I317" i="1"/>
  <c r="J317" i="1"/>
  <c r="K317" i="1"/>
  <c r="L317" i="1"/>
  <c r="M317" i="1"/>
  <c r="N317" i="1"/>
  <c r="O317" i="1"/>
  <c r="P317" i="1"/>
  <c r="Q317" i="1"/>
  <c r="R317" i="1"/>
  <c r="I318" i="1"/>
  <c r="J318" i="1"/>
  <c r="K318" i="1"/>
  <c r="L318" i="1"/>
  <c r="M318" i="1"/>
  <c r="N318" i="1"/>
  <c r="O318" i="1"/>
  <c r="P318" i="1"/>
  <c r="Q318" i="1"/>
  <c r="R318" i="1"/>
  <c r="I319" i="1"/>
  <c r="J319" i="1"/>
  <c r="K319" i="1"/>
  <c r="L319" i="1"/>
  <c r="M319" i="1"/>
  <c r="N319" i="1"/>
  <c r="O319" i="1"/>
  <c r="P319" i="1"/>
  <c r="Q319" i="1"/>
  <c r="R319" i="1"/>
  <c r="I320" i="1"/>
  <c r="J320" i="1"/>
  <c r="K320" i="1"/>
  <c r="L320" i="1"/>
  <c r="M320" i="1"/>
  <c r="N320" i="1"/>
  <c r="O320" i="1"/>
  <c r="P320" i="1"/>
  <c r="Q320" i="1"/>
  <c r="R320" i="1"/>
  <c r="I321" i="1"/>
  <c r="J321" i="1"/>
  <c r="K321" i="1"/>
  <c r="L321" i="1"/>
  <c r="M321" i="1"/>
  <c r="N321" i="1"/>
  <c r="O321" i="1"/>
  <c r="P321" i="1"/>
  <c r="Q321" i="1"/>
  <c r="R321" i="1"/>
  <c r="I322" i="1"/>
  <c r="J322" i="1"/>
  <c r="K322" i="1"/>
  <c r="L322" i="1"/>
  <c r="M322" i="1"/>
  <c r="N322" i="1"/>
  <c r="O322" i="1"/>
  <c r="P322" i="1"/>
  <c r="Q322" i="1"/>
  <c r="R322" i="1"/>
  <c r="I323" i="1"/>
  <c r="J323" i="1"/>
  <c r="K323" i="1"/>
  <c r="L323" i="1"/>
  <c r="M323" i="1"/>
  <c r="N323" i="1"/>
  <c r="O323" i="1"/>
  <c r="P323" i="1"/>
  <c r="Q323" i="1"/>
  <c r="R323" i="1"/>
  <c r="I324" i="1"/>
  <c r="J324" i="1"/>
  <c r="K324" i="1"/>
  <c r="L324" i="1"/>
  <c r="M324" i="1"/>
  <c r="N324" i="1"/>
  <c r="O324" i="1"/>
  <c r="P324" i="1"/>
  <c r="Q324" i="1"/>
  <c r="R324" i="1"/>
  <c r="I274" i="1"/>
  <c r="J274" i="1"/>
  <c r="K274" i="1"/>
  <c r="L274" i="1"/>
  <c r="M274" i="1"/>
  <c r="N274" i="1"/>
  <c r="O274" i="1"/>
  <c r="P274" i="1"/>
  <c r="Q274" i="1"/>
  <c r="R274" i="1"/>
  <c r="I275" i="1"/>
  <c r="J275" i="1"/>
  <c r="K275" i="1"/>
  <c r="L275" i="1"/>
  <c r="M275" i="1"/>
  <c r="N275" i="1"/>
  <c r="O275" i="1"/>
  <c r="P275" i="1"/>
  <c r="Q275" i="1"/>
  <c r="R275" i="1"/>
  <c r="I276" i="1"/>
  <c r="J276" i="1"/>
  <c r="K276" i="1"/>
  <c r="L276" i="1"/>
  <c r="M276" i="1"/>
  <c r="N276" i="1"/>
  <c r="O276" i="1"/>
  <c r="P276" i="1"/>
  <c r="Q276" i="1"/>
  <c r="R276" i="1"/>
  <c r="I277" i="1"/>
  <c r="J277" i="1"/>
  <c r="K277" i="1"/>
  <c r="L277" i="1"/>
  <c r="M277" i="1"/>
  <c r="N277" i="1"/>
  <c r="O277" i="1"/>
  <c r="P277" i="1"/>
  <c r="Q277" i="1"/>
  <c r="R277" i="1"/>
  <c r="I278" i="1"/>
  <c r="J278" i="1"/>
  <c r="K278" i="1"/>
  <c r="L278" i="1"/>
  <c r="M278" i="1"/>
  <c r="N278" i="1"/>
  <c r="O278" i="1"/>
  <c r="P278" i="1"/>
  <c r="Q278" i="1"/>
  <c r="R278" i="1"/>
  <c r="I279" i="1"/>
  <c r="J279" i="1"/>
  <c r="K279" i="1"/>
  <c r="L279" i="1"/>
  <c r="M279" i="1"/>
  <c r="N279" i="1"/>
  <c r="O279" i="1"/>
  <c r="P279" i="1"/>
  <c r="Q279" i="1"/>
  <c r="R279" i="1"/>
  <c r="I280" i="1"/>
  <c r="J280" i="1"/>
  <c r="K280" i="1"/>
  <c r="L280" i="1"/>
  <c r="M280" i="1"/>
  <c r="N280" i="1"/>
  <c r="O280" i="1"/>
  <c r="P280" i="1"/>
  <c r="Q280" i="1"/>
  <c r="R280" i="1"/>
  <c r="I281" i="1"/>
  <c r="J281" i="1"/>
  <c r="K281" i="1"/>
  <c r="L281" i="1"/>
  <c r="M281" i="1"/>
  <c r="N281" i="1"/>
  <c r="O281" i="1"/>
  <c r="P281" i="1"/>
  <c r="Q281" i="1"/>
  <c r="R281" i="1"/>
  <c r="I282" i="1"/>
  <c r="J282" i="1"/>
  <c r="K282" i="1"/>
  <c r="L282" i="1"/>
  <c r="M282" i="1"/>
  <c r="N282" i="1"/>
  <c r="O282" i="1"/>
  <c r="P282" i="1"/>
  <c r="Q282" i="1"/>
  <c r="R282" i="1"/>
  <c r="I283" i="1"/>
  <c r="J283" i="1"/>
  <c r="K283" i="1"/>
  <c r="L283" i="1"/>
  <c r="M283" i="1"/>
  <c r="N283" i="1"/>
  <c r="O283" i="1"/>
  <c r="P283" i="1"/>
  <c r="Q283" i="1"/>
  <c r="R283" i="1"/>
  <c r="I284" i="1"/>
  <c r="J284" i="1"/>
  <c r="K284" i="1"/>
  <c r="L284" i="1"/>
  <c r="M284" i="1"/>
  <c r="N284" i="1"/>
  <c r="O284" i="1"/>
  <c r="P284" i="1"/>
  <c r="Q284" i="1"/>
  <c r="R284" i="1"/>
  <c r="I285" i="1"/>
  <c r="J285" i="1"/>
  <c r="K285" i="1"/>
  <c r="L285" i="1"/>
  <c r="M285" i="1"/>
  <c r="N285" i="1"/>
  <c r="O285" i="1"/>
  <c r="P285" i="1"/>
  <c r="Q285" i="1"/>
  <c r="R285" i="1"/>
  <c r="I286" i="1"/>
  <c r="J286" i="1"/>
  <c r="K286" i="1"/>
  <c r="L286" i="1"/>
  <c r="M286" i="1"/>
  <c r="N286" i="1"/>
  <c r="O286" i="1"/>
  <c r="P286" i="1"/>
  <c r="Q286" i="1"/>
  <c r="R286" i="1"/>
  <c r="I287" i="1"/>
  <c r="J287" i="1"/>
  <c r="K287" i="1"/>
  <c r="L287" i="1"/>
  <c r="M287" i="1"/>
  <c r="N287" i="1"/>
  <c r="O287" i="1"/>
  <c r="P287" i="1"/>
  <c r="Q287" i="1"/>
  <c r="R287" i="1"/>
  <c r="I288" i="1"/>
  <c r="J288" i="1"/>
  <c r="K288" i="1"/>
  <c r="L288" i="1"/>
  <c r="M288" i="1"/>
  <c r="N288" i="1"/>
  <c r="O288" i="1"/>
  <c r="P288" i="1"/>
  <c r="Q288" i="1"/>
  <c r="R288" i="1"/>
  <c r="I289" i="1"/>
  <c r="J289" i="1"/>
  <c r="K289" i="1"/>
  <c r="L289" i="1"/>
  <c r="M289" i="1"/>
  <c r="N289" i="1"/>
  <c r="O289" i="1"/>
  <c r="P289" i="1"/>
  <c r="Q289" i="1"/>
  <c r="R289" i="1"/>
  <c r="I290" i="1"/>
  <c r="J290" i="1"/>
  <c r="K290" i="1"/>
  <c r="L290" i="1"/>
  <c r="M290" i="1"/>
  <c r="N290" i="1"/>
  <c r="O290" i="1"/>
  <c r="P290" i="1"/>
  <c r="Q290" i="1"/>
  <c r="R290" i="1"/>
  <c r="I291" i="1"/>
  <c r="J291" i="1"/>
  <c r="K291" i="1"/>
  <c r="L291" i="1"/>
  <c r="M291" i="1"/>
  <c r="N291" i="1"/>
  <c r="O291" i="1"/>
  <c r="P291" i="1"/>
  <c r="Q291" i="1"/>
  <c r="R291" i="1"/>
  <c r="I292" i="1"/>
  <c r="J292" i="1"/>
  <c r="K292" i="1"/>
  <c r="L292" i="1"/>
  <c r="M292" i="1"/>
  <c r="N292" i="1"/>
  <c r="O292" i="1"/>
  <c r="P292" i="1"/>
  <c r="Q292" i="1"/>
  <c r="R292" i="1"/>
  <c r="I293" i="1"/>
  <c r="J293" i="1"/>
  <c r="K293" i="1"/>
  <c r="L293" i="1"/>
  <c r="M293" i="1"/>
  <c r="N293" i="1"/>
  <c r="O293" i="1"/>
  <c r="P293" i="1"/>
  <c r="Q293" i="1"/>
  <c r="R293" i="1"/>
  <c r="I294" i="1"/>
  <c r="J294" i="1"/>
  <c r="K294" i="1"/>
  <c r="L294" i="1"/>
  <c r="M294" i="1"/>
  <c r="N294" i="1"/>
  <c r="O294" i="1"/>
  <c r="P294" i="1"/>
  <c r="Q294" i="1"/>
  <c r="R294" i="1"/>
  <c r="I295" i="1"/>
  <c r="J295" i="1"/>
  <c r="K295" i="1"/>
  <c r="L295" i="1"/>
  <c r="M295" i="1"/>
  <c r="N295" i="1"/>
  <c r="O295" i="1"/>
  <c r="P295" i="1"/>
  <c r="Q295" i="1"/>
  <c r="R295" i="1"/>
  <c r="I296" i="1"/>
  <c r="J296" i="1"/>
  <c r="K296" i="1"/>
  <c r="L296" i="1"/>
  <c r="M296" i="1"/>
  <c r="N296" i="1"/>
  <c r="O296" i="1"/>
  <c r="P296" i="1"/>
  <c r="Q296" i="1"/>
  <c r="R296" i="1"/>
  <c r="I297" i="1"/>
  <c r="J297" i="1"/>
  <c r="K297" i="1"/>
  <c r="L297" i="1"/>
  <c r="M297" i="1"/>
  <c r="N297" i="1"/>
  <c r="O297" i="1"/>
  <c r="P297" i="1"/>
  <c r="Q297" i="1"/>
  <c r="R297" i="1"/>
  <c r="I247" i="1"/>
  <c r="J247" i="1"/>
  <c r="K247" i="1"/>
  <c r="L247" i="1"/>
  <c r="M247" i="1"/>
  <c r="N247" i="1"/>
  <c r="O247" i="1"/>
  <c r="P247" i="1"/>
  <c r="Q247" i="1"/>
  <c r="R247" i="1"/>
  <c r="I248" i="1"/>
  <c r="J248" i="1"/>
  <c r="K248" i="1"/>
  <c r="L248" i="1"/>
  <c r="M248" i="1"/>
  <c r="N248" i="1"/>
  <c r="O248" i="1"/>
  <c r="P248" i="1"/>
  <c r="Q248" i="1"/>
  <c r="R248" i="1"/>
  <c r="I249" i="1"/>
  <c r="J249" i="1"/>
  <c r="K249" i="1"/>
  <c r="L249" i="1"/>
  <c r="M249" i="1"/>
  <c r="N249" i="1"/>
  <c r="O249" i="1"/>
  <c r="P249" i="1"/>
  <c r="Q249" i="1"/>
  <c r="R249" i="1"/>
  <c r="I250" i="1"/>
  <c r="J250" i="1"/>
  <c r="K250" i="1"/>
  <c r="L250" i="1"/>
  <c r="M250" i="1"/>
  <c r="N250" i="1"/>
  <c r="O250" i="1"/>
  <c r="P250" i="1"/>
  <c r="Q250" i="1"/>
  <c r="R250" i="1"/>
  <c r="I251" i="1"/>
  <c r="J251" i="1"/>
  <c r="K251" i="1"/>
  <c r="L251" i="1"/>
  <c r="M251" i="1"/>
  <c r="N251" i="1"/>
  <c r="O251" i="1"/>
  <c r="P251" i="1"/>
  <c r="Q251" i="1"/>
  <c r="R251" i="1"/>
  <c r="I252" i="1"/>
  <c r="J252" i="1"/>
  <c r="K252" i="1"/>
  <c r="L252" i="1"/>
  <c r="M252" i="1"/>
  <c r="N252" i="1"/>
  <c r="O252" i="1"/>
  <c r="P252" i="1"/>
  <c r="Q252" i="1"/>
  <c r="R252" i="1"/>
  <c r="I253" i="1"/>
  <c r="J253" i="1"/>
  <c r="K253" i="1"/>
  <c r="L253" i="1"/>
  <c r="M253" i="1"/>
  <c r="N253" i="1"/>
  <c r="O253" i="1"/>
  <c r="P253" i="1"/>
  <c r="Q253" i="1"/>
  <c r="R253" i="1"/>
  <c r="I254" i="1"/>
  <c r="J254" i="1"/>
  <c r="K254" i="1"/>
  <c r="L254" i="1"/>
  <c r="M254" i="1"/>
  <c r="N254" i="1"/>
  <c r="O254" i="1"/>
  <c r="P254" i="1"/>
  <c r="Q254" i="1"/>
  <c r="R254" i="1"/>
  <c r="I255" i="1"/>
  <c r="J255" i="1"/>
  <c r="K255" i="1"/>
  <c r="L255" i="1"/>
  <c r="M255" i="1"/>
  <c r="N255" i="1"/>
  <c r="O255" i="1"/>
  <c r="P255" i="1"/>
  <c r="Q255" i="1"/>
  <c r="R255" i="1"/>
  <c r="I256" i="1"/>
  <c r="J256" i="1"/>
  <c r="K256" i="1"/>
  <c r="L256" i="1"/>
  <c r="M256" i="1"/>
  <c r="N256" i="1"/>
  <c r="O256" i="1"/>
  <c r="P256" i="1"/>
  <c r="Q256" i="1"/>
  <c r="R256" i="1"/>
  <c r="I257" i="1"/>
  <c r="J257" i="1"/>
  <c r="K257" i="1"/>
  <c r="L257" i="1"/>
  <c r="M257" i="1"/>
  <c r="N257" i="1"/>
  <c r="O257" i="1"/>
  <c r="P257" i="1"/>
  <c r="Q257" i="1"/>
  <c r="R257" i="1"/>
  <c r="I258" i="1"/>
  <c r="J258" i="1"/>
  <c r="K258" i="1"/>
  <c r="L258" i="1"/>
  <c r="M258" i="1"/>
  <c r="N258" i="1"/>
  <c r="O258" i="1"/>
  <c r="P258" i="1"/>
  <c r="Q258" i="1"/>
  <c r="R258" i="1"/>
  <c r="I259" i="1"/>
  <c r="J259" i="1"/>
  <c r="K259" i="1"/>
  <c r="L259" i="1"/>
  <c r="M259" i="1"/>
  <c r="N259" i="1"/>
  <c r="O259" i="1"/>
  <c r="P259" i="1"/>
  <c r="Q259" i="1"/>
  <c r="R259" i="1"/>
  <c r="I260" i="1"/>
  <c r="J260" i="1"/>
  <c r="K260" i="1"/>
  <c r="L260" i="1"/>
  <c r="M260" i="1"/>
  <c r="N260" i="1"/>
  <c r="O260" i="1"/>
  <c r="P260" i="1"/>
  <c r="Q260" i="1"/>
  <c r="R260" i="1"/>
  <c r="I261" i="1"/>
  <c r="J261" i="1"/>
  <c r="K261" i="1"/>
  <c r="L261" i="1"/>
  <c r="M261" i="1"/>
  <c r="N261" i="1"/>
  <c r="O261" i="1"/>
  <c r="P261" i="1"/>
  <c r="Q261" i="1"/>
  <c r="R261" i="1"/>
  <c r="I262" i="1"/>
  <c r="J262" i="1"/>
  <c r="K262" i="1"/>
  <c r="L262" i="1"/>
  <c r="M262" i="1"/>
  <c r="N262" i="1"/>
  <c r="O262" i="1"/>
  <c r="P262" i="1"/>
  <c r="Q262" i="1"/>
  <c r="R262" i="1"/>
  <c r="I263" i="1"/>
  <c r="J263" i="1"/>
  <c r="K263" i="1"/>
  <c r="L263" i="1"/>
  <c r="M263" i="1"/>
  <c r="N263" i="1"/>
  <c r="O263" i="1"/>
  <c r="P263" i="1"/>
  <c r="Q263" i="1"/>
  <c r="R263" i="1"/>
  <c r="I264" i="1"/>
  <c r="J264" i="1"/>
  <c r="K264" i="1"/>
  <c r="L264" i="1"/>
  <c r="M264" i="1"/>
  <c r="N264" i="1"/>
  <c r="O264" i="1"/>
  <c r="P264" i="1"/>
  <c r="Q264" i="1"/>
  <c r="R264" i="1"/>
  <c r="I265" i="1"/>
  <c r="J265" i="1"/>
  <c r="K265" i="1"/>
  <c r="L265" i="1"/>
  <c r="M265" i="1"/>
  <c r="N265" i="1"/>
  <c r="O265" i="1"/>
  <c r="P265" i="1"/>
  <c r="Q265" i="1"/>
  <c r="R265" i="1"/>
  <c r="I266" i="1"/>
  <c r="J266" i="1"/>
  <c r="K266" i="1"/>
  <c r="L266" i="1"/>
  <c r="M266" i="1"/>
  <c r="N266" i="1"/>
  <c r="O266" i="1"/>
  <c r="P266" i="1"/>
  <c r="Q266" i="1"/>
  <c r="R266" i="1"/>
  <c r="I267" i="1"/>
  <c r="J267" i="1"/>
  <c r="K267" i="1"/>
  <c r="L267" i="1"/>
  <c r="M267" i="1"/>
  <c r="N267" i="1"/>
  <c r="O267" i="1"/>
  <c r="P267" i="1"/>
  <c r="Q267" i="1"/>
  <c r="R267" i="1"/>
  <c r="I268" i="1"/>
  <c r="J268" i="1"/>
  <c r="K268" i="1"/>
  <c r="L268" i="1"/>
  <c r="M268" i="1"/>
  <c r="N268" i="1"/>
  <c r="O268" i="1"/>
  <c r="P268" i="1"/>
  <c r="Q268" i="1"/>
  <c r="R268" i="1"/>
  <c r="I269" i="1"/>
  <c r="J269" i="1"/>
  <c r="K269" i="1"/>
  <c r="L269" i="1"/>
  <c r="M269" i="1"/>
  <c r="N269" i="1"/>
  <c r="O269" i="1"/>
  <c r="P269" i="1"/>
  <c r="Q269" i="1"/>
  <c r="R269" i="1"/>
  <c r="I270" i="1"/>
  <c r="J270" i="1"/>
  <c r="K270" i="1"/>
  <c r="L270" i="1"/>
  <c r="M270" i="1"/>
  <c r="N270" i="1"/>
  <c r="O270" i="1"/>
  <c r="P270" i="1"/>
  <c r="Q270" i="1"/>
  <c r="R270" i="1"/>
  <c r="I220" i="1"/>
  <c r="J220" i="1"/>
  <c r="K220" i="1"/>
  <c r="L220" i="1"/>
  <c r="M220" i="1"/>
  <c r="N220" i="1"/>
  <c r="O220" i="1"/>
  <c r="P220" i="1"/>
  <c r="Q220" i="1"/>
  <c r="R220" i="1"/>
  <c r="I221" i="1"/>
  <c r="J221" i="1"/>
  <c r="K221" i="1"/>
  <c r="L221" i="1"/>
  <c r="M221" i="1"/>
  <c r="N221" i="1"/>
  <c r="O221" i="1"/>
  <c r="P221" i="1"/>
  <c r="Q221" i="1"/>
  <c r="R221" i="1"/>
  <c r="K222" i="1"/>
  <c r="O222" i="1"/>
  <c r="P222" i="1"/>
  <c r="Q222" i="1"/>
  <c r="R222" i="1"/>
  <c r="I223" i="1"/>
  <c r="J223" i="1"/>
  <c r="K223" i="1"/>
  <c r="L223" i="1"/>
  <c r="M223" i="1"/>
  <c r="N223" i="1"/>
  <c r="O223" i="1"/>
  <c r="P223" i="1"/>
  <c r="Q223" i="1"/>
  <c r="R223" i="1"/>
  <c r="K224" i="1"/>
  <c r="M224" i="1"/>
  <c r="O224" i="1"/>
  <c r="P224" i="1"/>
  <c r="Q224" i="1"/>
  <c r="I225" i="1"/>
  <c r="J225" i="1"/>
  <c r="K225" i="1"/>
  <c r="L225" i="1"/>
  <c r="M225" i="1"/>
  <c r="N225" i="1"/>
  <c r="O225" i="1"/>
  <c r="P225" i="1"/>
  <c r="Q225" i="1"/>
  <c r="R225" i="1"/>
  <c r="I226" i="1"/>
  <c r="J226" i="1"/>
  <c r="K226" i="1"/>
  <c r="L226" i="1"/>
  <c r="M226" i="1"/>
  <c r="N226" i="1"/>
  <c r="O226" i="1"/>
  <c r="P226" i="1"/>
  <c r="Q226" i="1"/>
  <c r="R226" i="1"/>
  <c r="I227" i="1"/>
  <c r="J227" i="1"/>
  <c r="K227" i="1"/>
  <c r="L227" i="1"/>
  <c r="M227" i="1"/>
  <c r="N227" i="1"/>
  <c r="O227" i="1"/>
  <c r="P227" i="1"/>
  <c r="Q227" i="1"/>
  <c r="R227" i="1"/>
  <c r="I228" i="1"/>
  <c r="J228" i="1"/>
  <c r="K228" i="1"/>
  <c r="L228" i="1"/>
  <c r="M228" i="1"/>
  <c r="N228" i="1"/>
  <c r="O228" i="1"/>
  <c r="P228" i="1"/>
  <c r="Q228" i="1"/>
  <c r="R228" i="1"/>
  <c r="I229" i="1"/>
  <c r="J229" i="1"/>
  <c r="K229" i="1"/>
  <c r="L229" i="1"/>
  <c r="M229" i="1"/>
  <c r="N229" i="1"/>
  <c r="O229" i="1"/>
  <c r="P229" i="1"/>
  <c r="Q229" i="1"/>
  <c r="R229" i="1"/>
  <c r="I230" i="1"/>
  <c r="J230" i="1"/>
  <c r="K230" i="1"/>
  <c r="L230" i="1"/>
  <c r="M230" i="1"/>
  <c r="N230" i="1"/>
  <c r="O230" i="1"/>
  <c r="P230" i="1"/>
  <c r="Q230" i="1"/>
  <c r="R230" i="1"/>
  <c r="I231" i="1"/>
  <c r="J231" i="1"/>
  <c r="K231" i="1"/>
  <c r="L231" i="1"/>
  <c r="M231" i="1"/>
  <c r="N231" i="1"/>
  <c r="O231" i="1"/>
  <c r="P231" i="1"/>
  <c r="Q231" i="1"/>
  <c r="R231" i="1"/>
  <c r="I232" i="1"/>
  <c r="J232" i="1"/>
  <c r="K232" i="1"/>
  <c r="L232" i="1"/>
  <c r="M232" i="1"/>
  <c r="N232" i="1"/>
  <c r="O232" i="1"/>
  <c r="P232" i="1"/>
  <c r="Q232" i="1"/>
  <c r="R232" i="1"/>
  <c r="I233" i="1"/>
  <c r="J233" i="1"/>
  <c r="K233" i="1"/>
  <c r="L233" i="1"/>
  <c r="M233" i="1"/>
  <c r="N233" i="1"/>
  <c r="O233" i="1"/>
  <c r="P233" i="1"/>
  <c r="Q233" i="1"/>
  <c r="R233" i="1"/>
  <c r="I234" i="1"/>
  <c r="J234" i="1"/>
  <c r="K234" i="1"/>
  <c r="L234" i="1"/>
  <c r="M234" i="1"/>
  <c r="N234" i="1"/>
  <c r="O234" i="1"/>
  <c r="P234" i="1"/>
  <c r="Q234" i="1"/>
  <c r="R234" i="1"/>
  <c r="I235" i="1"/>
  <c r="J235" i="1"/>
  <c r="K235" i="1"/>
  <c r="L235" i="1"/>
  <c r="M235" i="1"/>
  <c r="N235" i="1"/>
  <c r="O235" i="1"/>
  <c r="P235" i="1"/>
  <c r="Q235" i="1"/>
  <c r="R235" i="1"/>
  <c r="I236" i="1"/>
  <c r="J236" i="1"/>
  <c r="K236" i="1"/>
  <c r="L236" i="1"/>
  <c r="M236" i="1"/>
  <c r="N236" i="1"/>
  <c r="O236" i="1"/>
  <c r="P236" i="1"/>
  <c r="Q236" i="1"/>
  <c r="R236" i="1"/>
  <c r="I237" i="1"/>
  <c r="J237" i="1"/>
  <c r="K237" i="1"/>
  <c r="L237" i="1"/>
  <c r="M237" i="1"/>
  <c r="N237" i="1"/>
  <c r="O237" i="1"/>
  <c r="P237" i="1"/>
  <c r="Q237" i="1"/>
  <c r="R237" i="1"/>
  <c r="I238" i="1"/>
  <c r="J238" i="1"/>
  <c r="K238" i="1"/>
  <c r="L238" i="1"/>
  <c r="M238" i="1"/>
  <c r="N238" i="1"/>
  <c r="O238" i="1"/>
  <c r="P238" i="1"/>
  <c r="Q238" i="1"/>
  <c r="R238" i="1"/>
  <c r="I239" i="1"/>
  <c r="J239" i="1"/>
  <c r="K239" i="1"/>
  <c r="L239" i="1"/>
  <c r="M239" i="1"/>
  <c r="N239" i="1"/>
  <c r="O239" i="1"/>
  <c r="P239" i="1"/>
  <c r="Q239" i="1"/>
  <c r="R239" i="1"/>
  <c r="I240" i="1"/>
  <c r="J240" i="1"/>
  <c r="K240" i="1"/>
  <c r="L240" i="1"/>
  <c r="M240" i="1"/>
  <c r="N240" i="1"/>
  <c r="O240" i="1"/>
  <c r="P240" i="1"/>
  <c r="Q240" i="1"/>
  <c r="R240" i="1"/>
  <c r="I241" i="1"/>
  <c r="J241" i="1"/>
  <c r="K241" i="1"/>
  <c r="L241" i="1"/>
  <c r="M241" i="1"/>
  <c r="N241" i="1"/>
  <c r="O241" i="1"/>
  <c r="P241" i="1"/>
  <c r="Q241" i="1"/>
  <c r="R241" i="1"/>
  <c r="I242" i="1"/>
  <c r="J242" i="1"/>
  <c r="K242" i="1"/>
  <c r="L242" i="1"/>
  <c r="M242" i="1"/>
  <c r="N242" i="1"/>
  <c r="O242" i="1"/>
  <c r="P242" i="1"/>
  <c r="Q242" i="1"/>
  <c r="R242" i="1"/>
  <c r="I243" i="1"/>
  <c r="J243" i="1"/>
  <c r="K243" i="1"/>
  <c r="L243" i="1"/>
  <c r="M243" i="1"/>
  <c r="N243" i="1"/>
  <c r="O243" i="1"/>
  <c r="P243" i="1"/>
  <c r="Q243" i="1"/>
  <c r="R243" i="1"/>
  <c r="I193" i="1"/>
  <c r="J193" i="1"/>
  <c r="K193" i="1"/>
  <c r="L193" i="1"/>
  <c r="M193" i="1"/>
  <c r="N193" i="1"/>
  <c r="O193" i="1"/>
  <c r="P193" i="1"/>
  <c r="Q193" i="1"/>
  <c r="R193" i="1"/>
  <c r="I194" i="1"/>
  <c r="J194" i="1"/>
  <c r="K194" i="1"/>
  <c r="L194" i="1"/>
  <c r="M194" i="1"/>
  <c r="N194" i="1"/>
  <c r="O194" i="1"/>
  <c r="P194" i="1"/>
  <c r="Q194" i="1"/>
  <c r="R194" i="1"/>
  <c r="K195" i="1"/>
  <c r="O195" i="1"/>
  <c r="P195" i="1"/>
  <c r="Q195" i="1"/>
  <c r="R195" i="1"/>
  <c r="I196" i="1"/>
  <c r="J196" i="1"/>
  <c r="K196" i="1"/>
  <c r="L196" i="1"/>
  <c r="M196" i="1"/>
  <c r="N196" i="1"/>
  <c r="O196" i="1"/>
  <c r="P196" i="1"/>
  <c r="Q196" i="1"/>
  <c r="R196" i="1"/>
  <c r="K197" i="1"/>
  <c r="O197" i="1"/>
  <c r="P197" i="1"/>
  <c r="Q197" i="1"/>
  <c r="I198" i="1"/>
  <c r="J198" i="1"/>
  <c r="K198" i="1"/>
  <c r="L198" i="1"/>
  <c r="M198" i="1"/>
  <c r="N198" i="1"/>
  <c r="O198" i="1"/>
  <c r="P198" i="1"/>
  <c r="Q198" i="1"/>
  <c r="I199" i="1"/>
  <c r="J199" i="1"/>
  <c r="K199" i="1"/>
  <c r="L199" i="1"/>
  <c r="M199" i="1"/>
  <c r="N199" i="1"/>
  <c r="O199" i="1"/>
  <c r="P199" i="1"/>
  <c r="Q199" i="1"/>
  <c r="R199" i="1"/>
  <c r="I200" i="1"/>
  <c r="J200" i="1"/>
  <c r="K200" i="1"/>
  <c r="L200" i="1"/>
  <c r="M200" i="1"/>
  <c r="N200" i="1"/>
  <c r="O200" i="1"/>
  <c r="P200" i="1"/>
  <c r="Q200" i="1"/>
  <c r="R200" i="1"/>
  <c r="I201" i="1"/>
  <c r="J201" i="1"/>
  <c r="K201" i="1"/>
  <c r="L201" i="1"/>
  <c r="M201" i="1"/>
  <c r="N201" i="1"/>
  <c r="O201" i="1"/>
  <c r="P201" i="1"/>
  <c r="Q201" i="1"/>
  <c r="R201" i="1"/>
  <c r="I202" i="1"/>
  <c r="J202" i="1"/>
  <c r="K202" i="1"/>
  <c r="L202" i="1"/>
  <c r="M202" i="1"/>
  <c r="N202" i="1"/>
  <c r="O202" i="1"/>
  <c r="P202" i="1"/>
  <c r="Q202" i="1"/>
  <c r="R202" i="1"/>
  <c r="I203" i="1"/>
  <c r="J203" i="1"/>
  <c r="K203" i="1"/>
  <c r="L203" i="1"/>
  <c r="M203" i="1"/>
  <c r="N203" i="1"/>
  <c r="O203" i="1"/>
  <c r="P203" i="1"/>
  <c r="Q203" i="1"/>
  <c r="R203" i="1"/>
  <c r="I204" i="1"/>
  <c r="J204" i="1"/>
  <c r="K204" i="1"/>
  <c r="L204" i="1"/>
  <c r="M204" i="1"/>
  <c r="N204" i="1"/>
  <c r="O204" i="1"/>
  <c r="P204" i="1"/>
  <c r="Q204" i="1"/>
  <c r="R204" i="1"/>
  <c r="I205" i="1"/>
  <c r="J205" i="1"/>
  <c r="K205" i="1"/>
  <c r="L205" i="1"/>
  <c r="M205" i="1"/>
  <c r="N205" i="1"/>
  <c r="O205" i="1"/>
  <c r="P205" i="1"/>
  <c r="Q205" i="1"/>
  <c r="R205" i="1"/>
  <c r="K206" i="1"/>
  <c r="L206" i="1"/>
  <c r="M206" i="1"/>
  <c r="N206" i="1"/>
  <c r="O206" i="1"/>
  <c r="P206" i="1"/>
  <c r="Q206" i="1"/>
  <c r="R206" i="1"/>
  <c r="J207" i="1"/>
  <c r="K207" i="1"/>
  <c r="L207" i="1"/>
  <c r="M207" i="1"/>
  <c r="O207" i="1"/>
  <c r="P207" i="1"/>
  <c r="Q207" i="1"/>
  <c r="R207" i="1"/>
  <c r="I208" i="1"/>
  <c r="J208" i="1"/>
  <c r="K208" i="1"/>
  <c r="L208" i="1"/>
  <c r="M208" i="1"/>
  <c r="N208" i="1"/>
  <c r="O208" i="1"/>
  <c r="P208" i="1"/>
  <c r="Q208" i="1"/>
  <c r="R208" i="1"/>
  <c r="I209" i="1"/>
  <c r="J209" i="1"/>
  <c r="K209" i="1"/>
  <c r="L209" i="1"/>
  <c r="M209" i="1"/>
  <c r="N209" i="1"/>
  <c r="O209" i="1"/>
  <c r="P209" i="1"/>
  <c r="Q209" i="1"/>
  <c r="R209" i="1"/>
  <c r="I210" i="1"/>
  <c r="J210" i="1"/>
  <c r="K210" i="1"/>
  <c r="L210" i="1"/>
  <c r="M210" i="1"/>
  <c r="N210" i="1"/>
  <c r="O210" i="1"/>
  <c r="P210" i="1"/>
  <c r="Q210" i="1"/>
  <c r="R210" i="1"/>
  <c r="I211" i="1"/>
  <c r="J211" i="1"/>
  <c r="K211" i="1"/>
  <c r="L211" i="1"/>
  <c r="M211" i="1"/>
  <c r="N211" i="1"/>
  <c r="O211" i="1"/>
  <c r="P211" i="1"/>
  <c r="Q211" i="1"/>
  <c r="R211" i="1"/>
  <c r="I212" i="1"/>
  <c r="J212" i="1"/>
  <c r="K212" i="1"/>
  <c r="L212" i="1"/>
  <c r="M212" i="1"/>
  <c r="N212" i="1"/>
  <c r="O212" i="1"/>
  <c r="P212" i="1"/>
  <c r="Q212" i="1"/>
  <c r="R212" i="1"/>
  <c r="I213" i="1"/>
  <c r="J213" i="1"/>
  <c r="K213" i="1"/>
  <c r="L213" i="1"/>
  <c r="M213" i="1"/>
  <c r="N213" i="1"/>
  <c r="O213" i="1"/>
  <c r="P213" i="1"/>
  <c r="Q213" i="1"/>
  <c r="R213" i="1"/>
  <c r="I214" i="1"/>
  <c r="J214" i="1"/>
  <c r="K214" i="1"/>
  <c r="L214" i="1"/>
  <c r="M214" i="1"/>
  <c r="N214" i="1"/>
  <c r="O214" i="1"/>
  <c r="P214" i="1"/>
  <c r="Q214" i="1"/>
  <c r="R214" i="1"/>
  <c r="I215" i="1"/>
  <c r="J215" i="1"/>
  <c r="K215" i="1"/>
  <c r="L215" i="1"/>
  <c r="M215" i="1"/>
  <c r="N215" i="1"/>
  <c r="O215" i="1"/>
  <c r="P215" i="1"/>
  <c r="Q215" i="1"/>
  <c r="R215" i="1"/>
  <c r="I216" i="1"/>
  <c r="J216" i="1"/>
  <c r="K216" i="1"/>
  <c r="L216" i="1"/>
  <c r="M216" i="1"/>
  <c r="N216" i="1"/>
  <c r="O216" i="1"/>
  <c r="P216" i="1"/>
  <c r="Q216" i="1"/>
  <c r="R216" i="1"/>
  <c r="AI72" i="1"/>
  <c r="AI305" i="1" l="1"/>
  <c r="AI241" i="1"/>
  <c r="AI233" i="1"/>
  <c r="AI225" i="1"/>
  <c r="AI275" i="1"/>
  <c r="AI301" i="1"/>
  <c r="AI220" i="1"/>
  <c r="AI279" i="1"/>
  <c r="AI281" i="1"/>
  <c r="AI283" i="1"/>
  <c r="AI285" i="1"/>
  <c r="AI287" i="1"/>
  <c r="AI289" i="1"/>
  <c r="AI291" i="1"/>
  <c r="AI293" i="1"/>
  <c r="AI295" i="1"/>
  <c r="AI297" i="1"/>
  <c r="AI277" i="1"/>
  <c r="AI315" i="1"/>
  <c r="AI242" i="1"/>
  <c r="AI240" i="1"/>
  <c r="AI238" i="1"/>
  <c r="AI236" i="1"/>
  <c r="AI234" i="1"/>
  <c r="AI232" i="1"/>
  <c r="AI230" i="1"/>
  <c r="AI228" i="1"/>
  <c r="AI226" i="1"/>
  <c r="AI224" i="1"/>
  <c r="AI222" i="1"/>
  <c r="AI237" i="1"/>
  <c r="AI229" i="1"/>
  <c r="AI221" i="1"/>
  <c r="AI323" i="1"/>
  <c r="AI296" i="1"/>
  <c r="AI294" i="1"/>
  <c r="AI292" i="1"/>
  <c r="AI290" i="1"/>
  <c r="AI288" i="1"/>
  <c r="AI286" i="1"/>
  <c r="AI284" i="1"/>
  <c r="AI282" i="1"/>
  <c r="AI280" i="1"/>
  <c r="AI278" i="1"/>
  <c r="AI276" i="1"/>
  <c r="AI274" i="1"/>
  <c r="AI243" i="1"/>
  <c r="AI239" i="1"/>
  <c r="AI235" i="1"/>
  <c r="AI231" i="1"/>
  <c r="AI227" i="1"/>
  <c r="AI223" i="1"/>
  <c r="K4" i="2"/>
  <c r="AJ274" i="1" l="1"/>
  <c r="AK274" i="1" s="1"/>
  <c r="AJ275" i="1"/>
  <c r="AK275" i="1" s="1"/>
  <c r="AJ276" i="1"/>
  <c r="AK276" i="1" s="1"/>
  <c r="AJ277" i="1"/>
  <c r="AK277" i="1" s="1"/>
  <c r="AJ278" i="1"/>
  <c r="AK278" i="1" s="1"/>
  <c r="AJ279" i="1"/>
  <c r="AK279" i="1" s="1"/>
  <c r="AJ280" i="1"/>
  <c r="AK280" i="1" s="1"/>
  <c r="AJ281" i="1"/>
  <c r="AK281" i="1" s="1"/>
  <c r="AJ282" i="1"/>
  <c r="AK282" i="1" s="1"/>
  <c r="AJ283" i="1"/>
  <c r="AK283" i="1" s="1"/>
  <c r="AJ284" i="1"/>
  <c r="AK284" i="1" s="1"/>
  <c r="AJ285" i="1"/>
  <c r="AK285" i="1" s="1"/>
  <c r="AJ286" i="1"/>
  <c r="AK286" i="1" s="1"/>
  <c r="AJ287" i="1"/>
  <c r="AJ288" i="1"/>
  <c r="AJ289" i="1"/>
  <c r="AK289" i="1" s="1"/>
  <c r="AJ290" i="1"/>
  <c r="AK290" i="1" s="1"/>
  <c r="AJ291" i="1"/>
  <c r="AK291" i="1" s="1"/>
  <c r="AK287" i="1" l="1"/>
  <c r="AK288" i="1"/>
  <c r="AL315" i="1"/>
  <c r="AI247" i="1"/>
  <c r="AJ247" i="1"/>
  <c r="AI248" i="1"/>
  <c r="AJ248" i="1"/>
  <c r="AI249" i="1"/>
  <c r="AJ249" i="1"/>
  <c r="AI250" i="1"/>
  <c r="AJ250" i="1"/>
  <c r="AI251" i="1"/>
  <c r="AJ251" i="1"/>
  <c r="AK250" i="1" l="1"/>
  <c r="AL277" i="1"/>
  <c r="AK248" i="1"/>
  <c r="AL275" i="1"/>
  <c r="AK251" i="1"/>
  <c r="AL278" i="1"/>
  <c r="AK249" i="1"/>
  <c r="AL276" i="1"/>
  <c r="AK247" i="1"/>
  <c r="AL274" i="1"/>
  <c r="D80" i="2"/>
  <c r="D77" i="2"/>
  <c r="AI273" i="1" l="1"/>
  <c r="AI192" i="1"/>
  <c r="E52" i="2" l="1"/>
  <c r="C53" i="2"/>
  <c r="D53" i="2"/>
  <c r="E53" i="2"/>
  <c r="C54" i="2"/>
  <c r="K54" i="2" s="1"/>
  <c r="K55" i="2"/>
  <c r="K42" i="2"/>
  <c r="E43" i="2"/>
  <c r="C44" i="2"/>
  <c r="D44" i="2"/>
  <c r="E44" i="2"/>
  <c r="C45" i="2"/>
  <c r="K45" i="2" s="1"/>
  <c r="K46" i="2"/>
  <c r="C34" i="2"/>
  <c r="E34" i="2"/>
  <c r="C35" i="2"/>
  <c r="D35" i="2"/>
  <c r="E35" i="2"/>
  <c r="C36" i="2"/>
  <c r="K36" i="2" s="1"/>
  <c r="K37" i="2"/>
  <c r="D32" i="2"/>
  <c r="E32" i="2"/>
  <c r="C25" i="2"/>
  <c r="E25" i="2"/>
  <c r="C26" i="2"/>
  <c r="D26" i="2"/>
  <c r="E26" i="2"/>
  <c r="C27" i="2"/>
  <c r="D23" i="2"/>
  <c r="E23" i="2"/>
  <c r="E16" i="2"/>
  <c r="C17" i="2"/>
  <c r="D17" i="2"/>
  <c r="E17" i="2"/>
  <c r="C18" i="2"/>
  <c r="D14" i="2"/>
  <c r="E14" i="2"/>
  <c r="L109" i="2"/>
  <c r="L108" i="2"/>
  <c r="C108" i="2"/>
  <c r="L107" i="2"/>
  <c r="E107" i="2"/>
  <c r="D107" i="2"/>
  <c r="C107" i="2"/>
  <c r="L106" i="2"/>
  <c r="E106" i="2"/>
  <c r="D106" i="2"/>
  <c r="C106" i="2"/>
  <c r="L105" i="2"/>
  <c r="L104" i="2"/>
  <c r="E104" i="2"/>
  <c r="D104" i="2"/>
  <c r="C104" i="2"/>
  <c r="L103" i="2"/>
  <c r="L100" i="2"/>
  <c r="L99" i="2"/>
  <c r="C99" i="2"/>
  <c r="L98" i="2"/>
  <c r="E98" i="2"/>
  <c r="D98" i="2"/>
  <c r="C98" i="2"/>
  <c r="L97" i="2"/>
  <c r="E97" i="2"/>
  <c r="D97" i="2"/>
  <c r="C97" i="2"/>
  <c r="L96" i="2"/>
  <c r="K96" i="2"/>
  <c r="L95" i="2"/>
  <c r="E95" i="2"/>
  <c r="D95" i="2"/>
  <c r="C95" i="2"/>
  <c r="L94" i="2"/>
  <c r="C102" i="2" s="1"/>
  <c r="K103" i="2" s="1"/>
  <c r="L91" i="2"/>
  <c r="L90" i="2"/>
  <c r="C90" i="2"/>
  <c r="L89" i="2"/>
  <c r="E89" i="2"/>
  <c r="D89" i="2"/>
  <c r="C89" i="2"/>
  <c r="L88" i="2"/>
  <c r="E88" i="2"/>
  <c r="L87" i="2"/>
  <c r="K87" i="2"/>
  <c r="L86" i="2"/>
  <c r="E86" i="2"/>
  <c r="D86" i="2"/>
  <c r="C86" i="2"/>
  <c r="L85" i="2"/>
  <c r="C93" i="2" s="1"/>
  <c r="K94" i="2" s="1"/>
  <c r="L82" i="2"/>
  <c r="L81" i="2"/>
  <c r="C81" i="2"/>
  <c r="L80" i="2"/>
  <c r="E80" i="2"/>
  <c r="C80" i="2"/>
  <c r="L79" i="2"/>
  <c r="E79" i="2"/>
  <c r="L78" i="2"/>
  <c r="L77" i="2"/>
  <c r="E77" i="2"/>
  <c r="C77" i="2"/>
  <c r="L76" i="2"/>
  <c r="C84" i="2" s="1"/>
  <c r="K85" i="2" s="1"/>
  <c r="L72" i="2"/>
  <c r="C72" i="2"/>
  <c r="L71" i="2"/>
  <c r="E71" i="2"/>
  <c r="D71" i="2"/>
  <c r="C71" i="2"/>
  <c r="L70" i="2"/>
  <c r="E70" i="2"/>
  <c r="L68" i="2"/>
  <c r="E68" i="2"/>
  <c r="D68" i="2"/>
  <c r="C68" i="2"/>
  <c r="L67" i="2"/>
  <c r="C75" i="2" s="1"/>
  <c r="K76" i="2" s="1"/>
  <c r="L64" i="2"/>
  <c r="K64" i="2"/>
  <c r="L63" i="2"/>
  <c r="C63" i="2"/>
  <c r="L62" i="2"/>
  <c r="E62" i="2"/>
  <c r="D62" i="2"/>
  <c r="C62" i="2"/>
  <c r="L61" i="2"/>
  <c r="E61" i="2"/>
  <c r="L60" i="2"/>
  <c r="L59" i="2"/>
  <c r="E59" i="2"/>
  <c r="D59" i="2"/>
  <c r="C59" i="2"/>
  <c r="L58" i="2"/>
  <c r="C66" i="2" s="1"/>
  <c r="K67" i="2" s="1"/>
  <c r="L55" i="2"/>
  <c r="L54" i="2"/>
  <c r="L53" i="2"/>
  <c r="L52" i="2"/>
  <c r="L51" i="2"/>
  <c r="L50" i="2"/>
  <c r="E50" i="2"/>
  <c r="D50" i="2"/>
  <c r="C50" i="2"/>
  <c r="L49" i="2"/>
  <c r="C57" i="2" s="1"/>
  <c r="K58" i="2" s="1"/>
  <c r="L46" i="2"/>
  <c r="L45" i="2"/>
  <c r="L44" i="2"/>
  <c r="L43" i="2"/>
  <c r="L42" i="2"/>
  <c r="L41" i="2"/>
  <c r="E41" i="2"/>
  <c r="D41" i="2"/>
  <c r="C41" i="2"/>
  <c r="L40" i="2"/>
  <c r="C48" i="2" s="1"/>
  <c r="K49" i="2" s="1"/>
  <c r="L37" i="2"/>
  <c r="L36" i="2"/>
  <c r="L35" i="2"/>
  <c r="L34" i="2"/>
  <c r="L33" i="2"/>
  <c r="K33" i="2"/>
  <c r="L32" i="2"/>
  <c r="C32" i="2"/>
  <c r="L31" i="2"/>
  <c r="C39" i="2" s="1"/>
  <c r="K40" i="2" s="1"/>
  <c r="L28" i="2"/>
  <c r="L27" i="2"/>
  <c r="L26" i="2"/>
  <c r="L25" i="2"/>
  <c r="L24" i="2"/>
  <c r="L23" i="2"/>
  <c r="C23" i="2"/>
  <c r="L22" i="2"/>
  <c r="C30" i="2" s="1"/>
  <c r="K31" i="2" s="1"/>
  <c r="L19" i="2"/>
  <c r="L18" i="2"/>
  <c r="L17" i="2"/>
  <c r="L16" i="2"/>
  <c r="L15" i="2"/>
  <c r="L14" i="2"/>
  <c r="C14" i="2"/>
  <c r="L13" i="2"/>
  <c r="C21" i="2" s="1"/>
  <c r="K22" i="2" s="1"/>
  <c r="J13" i="2"/>
  <c r="J22" i="2" s="1"/>
  <c r="J31" i="2" s="1"/>
  <c r="J40" i="2" s="1"/>
  <c r="J49" i="2" s="1"/>
  <c r="J58" i="2" s="1"/>
  <c r="J67" i="2" s="1"/>
  <c r="J76" i="2" s="1"/>
  <c r="J85" i="2" s="1"/>
  <c r="J94" i="2" s="1"/>
  <c r="J103" i="2" s="1"/>
  <c r="I13" i="2"/>
  <c r="I22" i="2" s="1"/>
  <c r="I31" i="2" s="1"/>
  <c r="I40" i="2" s="1"/>
  <c r="I49" i="2" s="1"/>
  <c r="I58" i="2" s="1"/>
  <c r="I67" i="2" s="1"/>
  <c r="I76" i="2" s="1"/>
  <c r="I85" i="2" s="1"/>
  <c r="I94" i="2" s="1"/>
  <c r="I103" i="2" s="1"/>
  <c r="H13" i="2"/>
  <c r="H22" i="2" s="1"/>
  <c r="H31" i="2" s="1"/>
  <c r="H40" i="2" s="1"/>
  <c r="H49" i="2" s="1"/>
  <c r="H58" i="2" s="1"/>
  <c r="H67" i="2" s="1"/>
  <c r="H76" i="2" s="1"/>
  <c r="H85" i="2" s="1"/>
  <c r="H94" i="2" s="1"/>
  <c r="H103" i="2" s="1"/>
  <c r="G13" i="2"/>
  <c r="G22" i="2" s="1"/>
  <c r="G31" i="2" s="1"/>
  <c r="G40" i="2" s="1"/>
  <c r="G49" i="2" s="1"/>
  <c r="G58" i="2" s="1"/>
  <c r="G67" i="2" s="1"/>
  <c r="G76" i="2" s="1"/>
  <c r="G85" i="2" s="1"/>
  <c r="G94" i="2" s="1"/>
  <c r="G103" i="2" s="1"/>
  <c r="F13" i="2"/>
  <c r="F22" i="2" s="1"/>
  <c r="F31" i="2" s="1"/>
  <c r="F40" i="2" s="1"/>
  <c r="F49" i="2" s="1"/>
  <c r="F58" i="2" s="1"/>
  <c r="F67" i="2" s="1"/>
  <c r="F76" i="2" s="1"/>
  <c r="F85" i="2" s="1"/>
  <c r="F94" i="2" s="1"/>
  <c r="F103" i="2" s="1"/>
  <c r="E13" i="2"/>
  <c r="E22" i="2" s="1"/>
  <c r="D22" i="2"/>
  <c r="D31" i="2" s="1"/>
  <c r="D40" i="2" s="1"/>
  <c r="D49" i="2" s="1"/>
  <c r="D58" i="2" s="1"/>
  <c r="D67" i="2" s="1"/>
  <c r="D76" i="2" s="1"/>
  <c r="D85" i="2" s="1"/>
  <c r="D94" i="2" s="1"/>
  <c r="D103" i="2" s="1"/>
  <c r="C13" i="2"/>
  <c r="C22" i="2" s="1"/>
  <c r="C31" i="2" s="1"/>
  <c r="C40" i="2" s="1"/>
  <c r="C49" i="2" s="1"/>
  <c r="C58" i="2" s="1"/>
  <c r="C67" i="2" s="1"/>
  <c r="C76" i="2" s="1"/>
  <c r="C85" i="2" s="1"/>
  <c r="C94" i="2" s="1"/>
  <c r="C103" i="2" s="1"/>
  <c r="L10" i="2"/>
  <c r="K10" i="2"/>
  <c r="L9" i="2"/>
  <c r="K9" i="2"/>
  <c r="L8" i="2"/>
  <c r="K8" i="2"/>
  <c r="L7" i="2"/>
  <c r="K7" i="2"/>
  <c r="L6" i="2"/>
  <c r="K6" i="2"/>
  <c r="L5" i="2"/>
  <c r="K5" i="2"/>
  <c r="L4" i="2"/>
  <c r="C12" i="2" s="1"/>
  <c r="K13" i="2" s="1"/>
  <c r="K52" i="2" l="1"/>
  <c r="M52" i="2" s="1"/>
  <c r="E31" i="2"/>
  <c r="E40" i="2" s="1"/>
  <c r="E49" i="2" s="1"/>
  <c r="E58" i="2" s="1"/>
  <c r="E67" i="2" s="1"/>
  <c r="E76" i="2" s="1"/>
  <c r="E85" i="2" s="1"/>
  <c r="E94" i="2" s="1"/>
  <c r="E103" i="2" s="1"/>
  <c r="K68" i="2"/>
  <c r="M68" i="2" s="1"/>
  <c r="K43" i="2"/>
  <c r="M43" i="2" s="1"/>
  <c r="K23" i="2"/>
  <c r="K16" i="2"/>
  <c r="M16" i="2" s="1"/>
  <c r="K107" i="2"/>
  <c r="M107" i="2" s="1"/>
  <c r="M54" i="2"/>
  <c r="M96" i="2"/>
  <c r="K104" i="2"/>
  <c r="M104" i="2" s="1"/>
  <c r="K106" i="2"/>
  <c r="M106" i="2" s="1"/>
  <c r="K108" i="2"/>
  <c r="M108" i="2" s="1"/>
  <c r="K109" i="2"/>
  <c r="M109" i="2" s="1"/>
  <c r="K100" i="2"/>
  <c r="M100" i="2" s="1"/>
  <c r="K99" i="2"/>
  <c r="M99" i="2" s="1"/>
  <c r="K98" i="2"/>
  <c r="M98" i="2" s="1"/>
  <c r="K95" i="2"/>
  <c r="M95" i="2" s="1"/>
  <c r="K97" i="2"/>
  <c r="M97" i="2" s="1"/>
  <c r="M87" i="2"/>
  <c r="K88" i="2"/>
  <c r="M88" i="2" s="1"/>
  <c r="K90" i="2"/>
  <c r="M90" i="2" s="1"/>
  <c r="K89" i="2"/>
  <c r="M89" i="2" s="1"/>
  <c r="K80" i="2"/>
  <c r="M80" i="2" s="1"/>
  <c r="K69" i="2"/>
  <c r="K71" i="2"/>
  <c r="M71" i="2" s="1"/>
  <c r="K72" i="2"/>
  <c r="M72" i="2" s="1"/>
  <c r="M64" i="2"/>
  <c r="K60" i="2"/>
  <c r="M60" i="2" s="1"/>
  <c r="K51" i="2"/>
  <c r="M51" i="2" s="1"/>
  <c r="K24" i="2"/>
  <c r="M24" i="2" s="1"/>
  <c r="K28" i="2"/>
  <c r="M28" i="2" s="1"/>
  <c r="K27" i="2"/>
  <c r="M27" i="2" s="1"/>
  <c r="K19" i="2"/>
  <c r="M19" i="2" s="1"/>
  <c r="M9" i="2"/>
  <c r="K18" i="2"/>
  <c r="M18" i="2" s="1"/>
  <c r="K17" i="2"/>
  <c r="M17" i="2" s="1"/>
  <c r="K15" i="2"/>
  <c r="M15" i="2" s="1"/>
  <c r="M55" i="2"/>
  <c r="M45" i="2"/>
  <c r="M42" i="2"/>
  <c r="M37" i="2"/>
  <c r="K79" i="2"/>
  <c r="M79" i="2" s="1"/>
  <c r="K77" i="2"/>
  <c r="M77" i="2" s="1"/>
  <c r="L69" i="2"/>
  <c r="K61" i="2"/>
  <c r="M61" i="2" s="1"/>
  <c r="K59" i="2"/>
  <c r="M59" i="2" s="1"/>
  <c r="K62" i="2"/>
  <c r="M62" i="2" s="1"/>
  <c r="K50" i="2"/>
  <c r="M50" i="2" s="1"/>
  <c r="K41" i="2"/>
  <c r="M41" i="2" s="1"/>
  <c r="M33" i="2"/>
  <c r="K44" i="2"/>
  <c r="M44" i="2" s="1"/>
  <c r="K34" i="2"/>
  <c r="M34" i="2" s="1"/>
  <c r="K32" i="2"/>
  <c r="M32" i="2" s="1"/>
  <c r="M36" i="2"/>
  <c r="K35" i="2"/>
  <c r="M35" i="2" s="1"/>
  <c r="K26" i="2"/>
  <c r="M26" i="2" s="1"/>
  <c r="K14" i="2"/>
  <c r="M14" i="2" s="1"/>
  <c r="M6" i="2"/>
  <c r="M7" i="2"/>
  <c r="M10" i="2"/>
  <c r="M8" i="2"/>
  <c r="L73" i="2"/>
  <c r="K82" i="2"/>
  <c r="M82" i="2" s="1"/>
  <c r="M5" i="2"/>
  <c r="M23" i="2"/>
  <c r="M46" i="2"/>
  <c r="K81" i="2"/>
  <c r="M81" i="2" s="1"/>
  <c r="K86" i="2"/>
  <c r="M86" i="2" s="1"/>
  <c r="K25" i="2"/>
  <c r="M25" i="2" s="1"/>
  <c r="K53" i="2"/>
  <c r="M53" i="2" s="1"/>
  <c r="K63" i="2"/>
  <c r="M63" i="2" s="1"/>
  <c r="K70" i="2"/>
  <c r="M70" i="2" s="1"/>
  <c r="K73" i="2"/>
  <c r="K91" i="2"/>
  <c r="M91" i="2" s="1"/>
  <c r="K105" i="2"/>
  <c r="M105" i="2" s="1"/>
  <c r="K78" i="2"/>
  <c r="M78" i="2" s="1"/>
  <c r="M69" i="2" l="1"/>
  <c r="M73" i="2"/>
  <c r="AI162" i="1" l="1"/>
  <c r="AJ324" i="1"/>
  <c r="AI324" i="1"/>
  <c r="AJ323" i="1"/>
  <c r="AJ322" i="1"/>
  <c r="AI322" i="1"/>
  <c r="AJ321" i="1"/>
  <c r="AI321" i="1"/>
  <c r="AJ320" i="1"/>
  <c r="AI320" i="1"/>
  <c r="AJ319" i="1"/>
  <c r="AI319" i="1"/>
  <c r="AJ318" i="1"/>
  <c r="AI318" i="1"/>
  <c r="AJ317" i="1"/>
  <c r="AI317" i="1"/>
  <c r="AJ316" i="1"/>
  <c r="AI316" i="1"/>
  <c r="AJ315" i="1"/>
  <c r="AJ314" i="1"/>
  <c r="AI314" i="1"/>
  <c r="AL314" i="1" s="1"/>
  <c r="AJ313" i="1"/>
  <c r="AI313" i="1"/>
  <c r="AJ312" i="1"/>
  <c r="AI312" i="1"/>
  <c r="AJ311" i="1"/>
  <c r="AI311" i="1"/>
  <c r="AJ310" i="1"/>
  <c r="AI310" i="1"/>
  <c r="AJ309" i="1"/>
  <c r="AI309" i="1"/>
  <c r="AJ308" i="1"/>
  <c r="AI308" i="1"/>
  <c r="AJ307" i="1"/>
  <c r="AI307" i="1"/>
  <c r="AJ306" i="1"/>
  <c r="AI306" i="1"/>
  <c r="AJ305" i="1"/>
  <c r="AJ304" i="1"/>
  <c r="AI304" i="1"/>
  <c r="AJ303" i="1"/>
  <c r="AI303" i="1"/>
  <c r="AJ302" i="1"/>
  <c r="AI302" i="1"/>
  <c r="AJ301" i="1"/>
  <c r="AI300" i="1"/>
  <c r="AJ297" i="1"/>
  <c r="AJ296" i="1"/>
  <c r="AJ295" i="1"/>
  <c r="AJ294" i="1"/>
  <c r="AJ293" i="1"/>
  <c r="AJ292" i="1"/>
  <c r="AJ270" i="1"/>
  <c r="AJ269" i="1"/>
  <c r="AJ268" i="1"/>
  <c r="AJ267" i="1"/>
  <c r="AJ266" i="1"/>
  <c r="AJ265" i="1"/>
  <c r="AJ264" i="1"/>
  <c r="AL291" i="1" s="1"/>
  <c r="AJ263" i="1"/>
  <c r="AL290" i="1" s="1"/>
  <c r="AJ262" i="1"/>
  <c r="AL289" i="1" s="1"/>
  <c r="AJ261" i="1"/>
  <c r="AL288" i="1" s="1"/>
  <c r="AJ260" i="1"/>
  <c r="AL287" i="1" s="1"/>
  <c r="AJ259" i="1"/>
  <c r="AL286" i="1" s="1"/>
  <c r="AJ258" i="1"/>
  <c r="AL285" i="1" s="1"/>
  <c r="AJ257" i="1"/>
  <c r="AL284" i="1" s="1"/>
  <c r="AJ256" i="1"/>
  <c r="AL283" i="1" s="1"/>
  <c r="AJ255" i="1"/>
  <c r="AL282" i="1" s="1"/>
  <c r="AJ254" i="1"/>
  <c r="AL281" i="1" s="1"/>
  <c r="AJ253" i="1"/>
  <c r="AL280" i="1" s="1"/>
  <c r="AJ252" i="1"/>
  <c r="AL279" i="1" s="1"/>
  <c r="AI246" i="1"/>
  <c r="AJ243" i="1"/>
  <c r="AJ242" i="1"/>
  <c r="AJ241" i="1"/>
  <c r="AJ240" i="1"/>
  <c r="AJ239" i="1"/>
  <c r="AJ238" i="1"/>
  <c r="AJ237" i="1"/>
  <c r="AJ236" i="1"/>
  <c r="AJ235" i="1"/>
  <c r="AJ234" i="1"/>
  <c r="AJ233" i="1"/>
  <c r="AJ232" i="1"/>
  <c r="AJ231" i="1"/>
  <c r="AJ230" i="1"/>
  <c r="AJ229" i="1"/>
  <c r="AJ228" i="1"/>
  <c r="AJ227" i="1"/>
  <c r="AJ226" i="1"/>
  <c r="AJ225" i="1"/>
  <c r="AJ224" i="1"/>
  <c r="AL251" i="1" s="1"/>
  <c r="AJ223" i="1"/>
  <c r="AL250" i="1" s="1"/>
  <c r="AJ222" i="1"/>
  <c r="AL249" i="1" s="1"/>
  <c r="AJ221" i="1"/>
  <c r="AL248" i="1" s="1"/>
  <c r="AJ220" i="1"/>
  <c r="AL247" i="1" s="1"/>
  <c r="AI219" i="1"/>
  <c r="AJ216" i="1"/>
  <c r="AJ215" i="1"/>
  <c r="AJ214" i="1"/>
  <c r="AJ213" i="1"/>
  <c r="AJ212" i="1"/>
  <c r="AJ211" i="1"/>
  <c r="AJ210" i="1"/>
  <c r="AJ209" i="1"/>
  <c r="AJ208" i="1"/>
  <c r="AJ207" i="1"/>
  <c r="AJ206" i="1"/>
  <c r="AJ205" i="1"/>
  <c r="AJ204" i="1"/>
  <c r="AJ203" i="1"/>
  <c r="AJ202" i="1"/>
  <c r="AJ201" i="1"/>
  <c r="AJ200" i="1"/>
  <c r="AJ199" i="1"/>
  <c r="AJ198" i="1"/>
  <c r="AJ197" i="1"/>
  <c r="AJ196" i="1"/>
  <c r="AJ195" i="1"/>
  <c r="AJ194" i="1"/>
  <c r="AJ193" i="1"/>
  <c r="AJ189" i="1"/>
  <c r="AJ188" i="1"/>
  <c r="AJ187" i="1"/>
  <c r="AJ186" i="1"/>
  <c r="AJ185" i="1"/>
  <c r="AJ184" i="1"/>
  <c r="AJ183" i="1"/>
  <c r="AJ182" i="1"/>
  <c r="AJ181" i="1"/>
  <c r="AJ180" i="1"/>
  <c r="AJ179" i="1"/>
  <c r="AJ178" i="1"/>
  <c r="AJ177" i="1"/>
  <c r="AJ176" i="1"/>
  <c r="AJ175" i="1"/>
  <c r="AJ174" i="1"/>
  <c r="AJ173" i="1"/>
  <c r="AJ172" i="1"/>
  <c r="AJ171" i="1"/>
  <c r="AJ170" i="1"/>
  <c r="AJ169" i="1"/>
  <c r="AJ168" i="1"/>
  <c r="AJ167" i="1"/>
  <c r="AJ166" i="1"/>
  <c r="AI165" i="1"/>
  <c r="AJ162" i="1"/>
  <c r="AJ161" i="1"/>
  <c r="AJ160" i="1"/>
  <c r="AJ159" i="1"/>
  <c r="AJ158" i="1"/>
  <c r="AJ157" i="1"/>
  <c r="AJ156" i="1"/>
  <c r="AJ155" i="1"/>
  <c r="AJ154" i="1"/>
  <c r="AJ153" i="1"/>
  <c r="AJ152" i="1"/>
  <c r="AJ151" i="1"/>
  <c r="AJ150" i="1"/>
  <c r="AJ149" i="1"/>
  <c r="AJ148" i="1"/>
  <c r="AI148" i="1"/>
  <c r="AJ147" i="1"/>
  <c r="AJ146" i="1"/>
  <c r="AJ145" i="1"/>
  <c r="AJ144" i="1"/>
  <c r="AJ143" i="1"/>
  <c r="AJ142" i="1"/>
  <c r="AJ141" i="1"/>
  <c r="AJ140" i="1"/>
  <c r="AJ139" i="1"/>
  <c r="AI138" i="1"/>
  <c r="AJ135" i="1"/>
  <c r="AJ134" i="1"/>
  <c r="AJ133" i="1"/>
  <c r="AJ132" i="1"/>
  <c r="AJ131" i="1"/>
  <c r="AJ130" i="1"/>
  <c r="AJ129" i="1"/>
  <c r="AJ128" i="1"/>
  <c r="AJ127" i="1"/>
  <c r="AJ126" i="1"/>
  <c r="AJ125" i="1"/>
  <c r="AJ124" i="1"/>
  <c r="AI124" i="1"/>
  <c r="AJ123" i="1"/>
  <c r="AJ122" i="1"/>
  <c r="AJ121" i="1"/>
  <c r="AJ120" i="1"/>
  <c r="AJ119" i="1"/>
  <c r="AJ118" i="1"/>
  <c r="AI118" i="1"/>
  <c r="AJ117" i="1"/>
  <c r="AJ116" i="1"/>
  <c r="AI116" i="1"/>
  <c r="AJ115" i="1"/>
  <c r="AJ114" i="1"/>
  <c r="AJ113" i="1"/>
  <c r="AJ112" i="1"/>
  <c r="AI111" i="1"/>
  <c r="AJ108" i="1"/>
  <c r="AJ107" i="1"/>
  <c r="AJ106" i="1"/>
  <c r="AJ105" i="1"/>
  <c r="AJ104" i="1"/>
  <c r="AJ103" i="1"/>
  <c r="AJ102" i="1"/>
  <c r="AJ101" i="1"/>
  <c r="AJ100" i="1"/>
  <c r="AJ98" i="1"/>
  <c r="AJ97" i="1"/>
  <c r="AJ96" i="1"/>
  <c r="AJ95" i="1"/>
  <c r="AJ94" i="1"/>
  <c r="AJ93" i="1"/>
  <c r="AJ92" i="1"/>
  <c r="AJ91" i="1"/>
  <c r="AJ90" i="1"/>
  <c r="AJ89" i="1"/>
  <c r="AJ88" i="1"/>
  <c r="AJ87" i="1"/>
  <c r="AJ86" i="1"/>
  <c r="AJ85" i="1"/>
  <c r="AI84" i="1"/>
  <c r="AJ81" i="1"/>
  <c r="AJ80" i="1"/>
  <c r="AJ79" i="1"/>
  <c r="AJ78" i="1"/>
  <c r="AJ77" i="1"/>
  <c r="AJ76" i="1"/>
  <c r="AJ75" i="1"/>
  <c r="AJ74" i="1"/>
  <c r="AJ73" i="1"/>
  <c r="AJ72" i="1"/>
  <c r="AL99" i="1" s="1"/>
  <c r="AJ71" i="1"/>
  <c r="AJ70" i="1"/>
  <c r="AJ69" i="1"/>
  <c r="AJ68" i="1"/>
  <c r="AJ67" i="1"/>
  <c r="AJ66" i="1"/>
  <c r="AJ65" i="1"/>
  <c r="AJ64" i="1"/>
  <c r="AJ63" i="1"/>
  <c r="AJ62" i="1"/>
  <c r="AJ61" i="1"/>
  <c r="AJ60" i="1"/>
  <c r="AJ59" i="1"/>
  <c r="AI57" i="1"/>
  <c r="AK23" i="1"/>
  <c r="AK22" i="1"/>
  <c r="AK21" i="1"/>
  <c r="AK11" i="1"/>
  <c r="AK10" i="1"/>
  <c r="AK9" i="1"/>
  <c r="AK7" i="1"/>
  <c r="AI130" i="1" l="1"/>
  <c r="AK130" i="1" s="1"/>
  <c r="AI132" i="1"/>
  <c r="AK132" i="1" s="1"/>
  <c r="AK8" i="1"/>
  <c r="AI114" i="1"/>
  <c r="AL114" i="1" s="1"/>
  <c r="AI160" i="1"/>
  <c r="AL160" i="1" s="1"/>
  <c r="AK233" i="1"/>
  <c r="AL313" i="1"/>
  <c r="AI67" i="1"/>
  <c r="AL67" i="1" s="1"/>
  <c r="AI69" i="1"/>
  <c r="AK69" i="1" s="1"/>
  <c r="AI77" i="1"/>
  <c r="AL77" i="1" s="1"/>
  <c r="AL69" i="1"/>
  <c r="AI61" i="1"/>
  <c r="AK61" i="1" s="1"/>
  <c r="AI88" i="1"/>
  <c r="AL88" i="1" s="1"/>
  <c r="AI92" i="1"/>
  <c r="AK92" i="1" s="1"/>
  <c r="AI94" i="1"/>
  <c r="AL94" i="1" s="1"/>
  <c r="AI102" i="1"/>
  <c r="AL102" i="1" s="1"/>
  <c r="AI63" i="1"/>
  <c r="AL63" i="1" s="1"/>
  <c r="AI65" i="1"/>
  <c r="AL65" i="1" s="1"/>
  <c r="AI76" i="1"/>
  <c r="AL76" i="1" s="1"/>
  <c r="AI78" i="1"/>
  <c r="AL78" i="1" s="1"/>
  <c r="AI80" i="1"/>
  <c r="AL80" i="1" s="1"/>
  <c r="AK58" i="1"/>
  <c r="AI60" i="1"/>
  <c r="AK60" i="1" s="1"/>
  <c r="AI62" i="1"/>
  <c r="AL62" i="1" s="1"/>
  <c r="AI64" i="1"/>
  <c r="AL64" i="1" s="1"/>
  <c r="AI68" i="1"/>
  <c r="AK68" i="1" s="1"/>
  <c r="AI70" i="1"/>
  <c r="AL70" i="1" s="1"/>
  <c r="AL72" i="1"/>
  <c r="AI74" i="1"/>
  <c r="AL74" i="1" s="1"/>
  <c r="AI75" i="1"/>
  <c r="AL75" i="1" s="1"/>
  <c r="AI79" i="1"/>
  <c r="AL79" i="1" s="1"/>
  <c r="AI81" i="1"/>
  <c r="AL81" i="1" s="1"/>
  <c r="AK12" i="1"/>
  <c r="AK18" i="1"/>
  <c r="AK24" i="1"/>
  <c r="AK13" i="1"/>
  <c r="AK14" i="1"/>
  <c r="AK15" i="1"/>
  <c r="AK16" i="1"/>
  <c r="AK17" i="1"/>
  <c r="AK25" i="1"/>
  <c r="AK26" i="1"/>
  <c r="AK27" i="1"/>
  <c r="AK4" i="1"/>
  <c r="AK5" i="1"/>
  <c r="AK6" i="1"/>
  <c r="AK19" i="1"/>
  <c r="AK20" i="1"/>
  <c r="AL301" i="1"/>
  <c r="AK307" i="1"/>
  <c r="AL322" i="1"/>
  <c r="AL319" i="1"/>
  <c r="AL316" i="1"/>
  <c r="AL310" i="1"/>
  <c r="AK304" i="1"/>
  <c r="AL307" i="1"/>
  <c r="AK297" i="1"/>
  <c r="AK294" i="1"/>
  <c r="AI267" i="1"/>
  <c r="AL267" i="1" s="1"/>
  <c r="AI255" i="1"/>
  <c r="AL255" i="1" s="1"/>
  <c r="AI261" i="1"/>
  <c r="AL261" i="1" s="1"/>
  <c r="AI252" i="1"/>
  <c r="AL252" i="1" s="1"/>
  <c r="AI258" i="1"/>
  <c r="AL258" i="1" s="1"/>
  <c r="AI264" i="1"/>
  <c r="AL264" i="1" s="1"/>
  <c r="AI270" i="1"/>
  <c r="AL270" i="1" s="1"/>
  <c r="AK221" i="1"/>
  <c r="AL224" i="1"/>
  <c r="AK239" i="1"/>
  <c r="AL227" i="1"/>
  <c r="AL242" i="1"/>
  <c r="AL236" i="1"/>
  <c r="AK230" i="1"/>
  <c r="AI215" i="1"/>
  <c r="AL215" i="1" s="1"/>
  <c r="AI197" i="1"/>
  <c r="AL197" i="1" s="1"/>
  <c r="AI206" i="1"/>
  <c r="AL206" i="1" s="1"/>
  <c r="AI203" i="1"/>
  <c r="AL203" i="1" s="1"/>
  <c r="AI212" i="1"/>
  <c r="AL212" i="1" s="1"/>
  <c r="AI209" i="1"/>
  <c r="AL209" i="1" s="1"/>
  <c r="AI200" i="1"/>
  <c r="AL200" i="1" s="1"/>
  <c r="AI194" i="1"/>
  <c r="AK194" i="1" s="1"/>
  <c r="AK187" i="1"/>
  <c r="AK185" i="1"/>
  <c r="AK182" i="1"/>
  <c r="AL178" i="1"/>
  <c r="AI170" i="1"/>
  <c r="AL170" i="1" s="1"/>
  <c r="AK188" i="1"/>
  <c r="AL179" i="1"/>
  <c r="AL176" i="1"/>
  <c r="AL173" i="1"/>
  <c r="AL169" i="1"/>
  <c r="AL167" i="1"/>
  <c r="AL188" i="1"/>
  <c r="AL187" i="1"/>
  <c r="AI154" i="1"/>
  <c r="AL154" i="1" s="1"/>
  <c r="AL148" i="1"/>
  <c r="AI157" i="1"/>
  <c r="AK157" i="1" s="1"/>
  <c r="AI151" i="1"/>
  <c r="AK151" i="1" s="1"/>
  <c r="AI145" i="1"/>
  <c r="AK145" i="1" s="1"/>
  <c r="AI143" i="1"/>
  <c r="AL143" i="1" s="1"/>
  <c r="AI141" i="1"/>
  <c r="AK141" i="1" s="1"/>
  <c r="AI139" i="1"/>
  <c r="AL139" i="1" s="1"/>
  <c r="AI126" i="1"/>
  <c r="AK126" i="1" s="1"/>
  <c r="AL124" i="1"/>
  <c r="AL118" i="1"/>
  <c r="AI113" i="1"/>
  <c r="AL113" i="1" s="1"/>
  <c r="AI117" i="1"/>
  <c r="AK117" i="1" s="1"/>
  <c r="AI119" i="1"/>
  <c r="AL119" i="1" s="1"/>
  <c r="AI121" i="1"/>
  <c r="AL121" i="1" s="1"/>
  <c r="AI123" i="1"/>
  <c r="AK123" i="1" s="1"/>
  <c r="AI129" i="1"/>
  <c r="AL129" i="1" s="1"/>
  <c r="AI106" i="1"/>
  <c r="AL106" i="1" s="1"/>
  <c r="AI90" i="1"/>
  <c r="AK90" i="1" s="1"/>
  <c r="AI108" i="1"/>
  <c r="AK108" i="1" s="1"/>
  <c r="AI89" i="1"/>
  <c r="AL89" i="1" s="1"/>
  <c r="AI85" i="1"/>
  <c r="AL85" i="1" s="1"/>
  <c r="AI93" i="1"/>
  <c r="AL93" i="1" s="1"/>
  <c r="AI97" i="1"/>
  <c r="AL97" i="1" s="1"/>
  <c r="AI101" i="1"/>
  <c r="AL101" i="1" s="1"/>
  <c r="AI103" i="1"/>
  <c r="AL103" i="1" s="1"/>
  <c r="AI59" i="1"/>
  <c r="AI98" i="1"/>
  <c r="AI107" i="1"/>
  <c r="AK118" i="1"/>
  <c r="AI122" i="1"/>
  <c r="AL122" i="1" s="1"/>
  <c r="AI128" i="1"/>
  <c r="AL128" i="1" s="1"/>
  <c r="AI134" i="1"/>
  <c r="AL134" i="1" s="1"/>
  <c r="AL116" i="1"/>
  <c r="AK116" i="1"/>
  <c r="AI86" i="1"/>
  <c r="AI91" i="1"/>
  <c r="AL91" i="1" s="1"/>
  <c r="AI95" i="1"/>
  <c r="AI100" i="1"/>
  <c r="AL100" i="1" s="1"/>
  <c r="AI104" i="1"/>
  <c r="AI115" i="1"/>
  <c r="AK124" i="1"/>
  <c r="AI66" i="1"/>
  <c r="AI71" i="1"/>
  <c r="AL71" i="1" s="1"/>
  <c r="AI73" i="1"/>
  <c r="AL73" i="1" s="1"/>
  <c r="AI87" i="1"/>
  <c r="AL87" i="1" s="1"/>
  <c r="AI96" i="1"/>
  <c r="AL96" i="1" s="1"/>
  <c r="AI105" i="1"/>
  <c r="AL105" i="1" s="1"/>
  <c r="AI112" i="1"/>
  <c r="AI120" i="1"/>
  <c r="AI125" i="1"/>
  <c r="AL125" i="1" s="1"/>
  <c r="AI131" i="1"/>
  <c r="AL131" i="1" s="1"/>
  <c r="AL172" i="1"/>
  <c r="AI135" i="1"/>
  <c r="AI140" i="1"/>
  <c r="AI127" i="1"/>
  <c r="AL127" i="1" s="1"/>
  <c r="AI133" i="1"/>
  <c r="AL133" i="1" s="1"/>
  <c r="AI142" i="1"/>
  <c r="AL142" i="1" s="1"/>
  <c r="AL166" i="1"/>
  <c r="AL175" i="1"/>
  <c r="AL184" i="1"/>
  <c r="AK148" i="1"/>
  <c r="AK160" i="1"/>
  <c r="AL222" i="1"/>
  <c r="AL225" i="1"/>
  <c r="AL228" i="1"/>
  <c r="AL231" i="1"/>
  <c r="AL234" i="1"/>
  <c r="AL237" i="1"/>
  <c r="AL240" i="1"/>
  <c r="AL243" i="1"/>
  <c r="AI254" i="1"/>
  <c r="AL254" i="1" s="1"/>
  <c r="AI257" i="1"/>
  <c r="AL257" i="1" s="1"/>
  <c r="AI260" i="1"/>
  <c r="AL260" i="1" s="1"/>
  <c r="AI263" i="1"/>
  <c r="AL263" i="1" s="1"/>
  <c r="AI266" i="1"/>
  <c r="AL266" i="1" s="1"/>
  <c r="AI269" i="1"/>
  <c r="AL269" i="1" s="1"/>
  <c r="AL293" i="1"/>
  <c r="AL296" i="1"/>
  <c r="AI146" i="1"/>
  <c r="AI149" i="1"/>
  <c r="AI152" i="1"/>
  <c r="AI155" i="1"/>
  <c r="AI158" i="1"/>
  <c r="AI161" i="1"/>
  <c r="AI193" i="1"/>
  <c r="AL193" i="1" s="1"/>
  <c r="AI196" i="1"/>
  <c r="AI199" i="1"/>
  <c r="AI202" i="1"/>
  <c r="AL202" i="1" s="1"/>
  <c r="AI205" i="1"/>
  <c r="AI208" i="1"/>
  <c r="AL208" i="1" s="1"/>
  <c r="AI211" i="1"/>
  <c r="AL211" i="1" s="1"/>
  <c r="AI214" i="1"/>
  <c r="AL214" i="1" s="1"/>
  <c r="AL220" i="1"/>
  <c r="AL223" i="1"/>
  <c r="AI144" i="1"/>
  <c r="AL144" i="1" s="1"/>
  <c r="AI253" i="1"/>
  <c r="AI256" i="1"/>
  <c r="AI259" i="1"/>
  <c r="AI262" i="1"/>
  <c r="AI265" i="1"/>
  <c r="AI268" i="1"/>
  <c r="AI147" i="1"/>
  <c r="AL147" i="1" s="1"/>
  <c r="AI150" i="1"/>
  <c r="AL150" i="1" s="1"/>
  <c r="AI153" i="1"/>
  <c r="AL153" i="1" s="1"/>
  <c r="AI156" i="1"/>
  <c r="AL156" i="1" s="1"/>
  <c r="AI159" i="1"/>
  <c r="AL159" i="1" s="1"/>
  <c r="AL162" i="1"/>
  <c r="AI168" i="1"/>
  <c r="AL168" i="1" s="1"/>
  <c r="AL177" i="1"/>
  <c r="AL180" i="1"/>
  <c r="AL183" i="1"/>
  <c r="AL186" i="1"/>
  <c r="AL189" i="1"/>
  <c r="AI195" i="1"/>
  <c r="AI198" i="1"/>
  <c r="AI201" i="1"/>
  <c r="AI204" i="1"/>
  <c r="AI207" i="1"/>
  <c r="AI210" i="1"/>
  <c r="AI213" i="1"/>
  <c r="AI216" i="1"/>
  <c r="AL303" i="1"/>
  <c r="AL306" i="1"/>
  <c r="AL309" i="1"/>
  <c r="AL312" i="1"/>
  <c r="AL318" i="1"/>
  <c r="AL321" i="1"/>
  <c r="AL324" i="1"/>
  <c r="AL130" i="1" l="1"/>
  <c r="AL132" i="1"/>
  <c r="AK215" i="1"/>
  <c r="AK261" i="1"/>
  <c r="AL61" i="1"/>
  <c r="AL182" i="1"/>
  <c r="AL304" i="1"/>
  <c r="AK313" i="1"/>
  <c r="AK255" i="1"/>
  <c r="AK236" i="1"/>
  <c r="AL233" i="1"/>
  <c r="AK154" i="1"/>
  <c r="AL221" i="1"/>
  <c r="AL185" i="1"/>
  <c r="AL157" i="1"/>
  <c r="AK114" i="1"/>
  <c r="AK119" i="1"/>
  <c r="AK89" i="1"/>
  <c r="AL90" i="1"/>
  <c r="AK88" i="1"/>
  <c r="AL92" i="1"/>
  <c r="AK94" i="1"/>
  <c r="AL108" i="1"/>
  <c r="AK106" i="1"/>
  <c r="AK65" i="1"/>
  <c r="AL60" i="1"/>
  <c r="AK67" i="1"/>
  <c r="AK80" i="1"/>
  <c r="AK77" i="1"/>
  <c r="AK76" i="1"/>
  <c r="AL68" i="1"/>
  <c r="AL58" i="1"/>
  <c r="AK81" i="1"/>
  <c r="AK78" i="1"/>
  <c r="AK62" i="1"/>
  <c r="AK75" i="1"/>
  <c r="AK63" i="1"/>
  <c r="AK242" i="1"/>
  <c r="AL230" i="1"/>
  <c r="AK131" i="1"/>
  <c r="AK102" i="1"/>
  <c r="AK74" i="1"/>
  <c r="AK70" i="1"/>
  <c r="AK79" i="1"/>
  <c r="AK64" i="1"/>
  <c r="AK72" i="1"/>
  <c r="AK301" i="1"/>
  <c r="AK318" i="1"/>
  <c r="AK309" i="1"/>
  <c r="AK322" i="1"/>
  <c r="AK319" i="1"/>
  <c r="AK316" i="1"/>
  <c r="AK315" i="1"/>
  <c r="AK310" i="1"/>
  <c r="AK324" i="1"/>
  <c r="AK306" i="1"/>
  <c r="AK267" i="1"/>
  <c r="AK252" i="1"/>
  <c r="AL297" i="1"/>
  <c r="AK293" i="1"/>
  <c r="AL294" i="1"/>
  <c r="AK264" i="1"/>
  <c r="AK266" i="1"/>
  <c r="AK270" i="1"/>
  <c r="AK263" i="1"/>
  <c r="AK258" i="1"/>
  <c r="AK257" i="1"/>
  <c r="AK254" i="1"/>
  <c r="AL239" i="1"/>
  <c r="AK224" i="1"/>
  <c r="AK227" i="1"/>
  <c r="AK237" i="1"/>
  <c r="AK243" i="1"/>
  <c r="AK228" i="1"/>
  <c r="AK220" i="1"/>
  <c r="AK203" i="1"/>
  <c r="AK206" i="1"/>
  <c r="AK197" i="1"/>
  <c r="AL194" i="1"/>
  <c r="AK209" i="1"/>
  <c r="AK212" i="1"/>
  <c r="AK200" i="1"/>
  <c r="AK211" i="1"/>
  <c r="AK208" i="1"/>
  <c r="AK202" i="1"/>
  <c r="AK193" i="1"/>
  <c r="AK178" i="1"/>
  <c r="AK167" i="1"/>
  <c r="AK170" i="1"/>
  <c r="AK186" i="1"/>
  <c r="AK179" i="1"/>
  <c r="AK177" i="1"/>
  <c r="AK176" i="1"/>
  <c r="AK184" i="1"/>
  <c r="AK173" i="1"/>
  <c r="AK169" i="1"/>
  <c r="AK183" i="1"/>
  <c r="AL145" i="1"/>
  <c r="AK143" i="1"/>
  <c r="AL151" i="1"/>
  <c r="AL126" i="1"/>
  <c r="AL117" i="1"/>
  <c r="AL123" i="1"/>
  <c r="AL141" i="1"/>
  <c r="AK159" i="1"/>
  <c r="AK150" i="1"/>
  <c r="AK139" i="1"/>
  <c r="AK162" i="1"/>
  <c r="AK153" i="1"/>
  <c r="AK144" i="1"/>
  <c r="AK129" i="1"/>
  <c r="AK113" i="1"/>
  <c r="AK128" i="1"/>
  <c r="AK122" i="1"/>
  <c r="AK127" i="1"/>
  <c r="AK121" i="1"/>
  <c r="AK101" i="1"/>
  <c r="AK97" i="1"/>
  <c r="AK85" i="1"/>
  <c r="AK105" i="1"/>
  <c r="AK103" i="1"/>
  <c r="AK93" i="1"/>
  <c r="AK87" i="1"/>
  <c r="AK174" i="1"/>
  <c r="AL174" i="1"/>
  <c r="AK238" i="1"/>
  <c r="AL238" i="1"/>
  <c r="AK171" i="1"/>
  <c r="AL171" i="1"/>
  <c r="AL135" i="1"/>
  <c r="AK135" i="1"/>
  <c r="AL104" i="1"/>
  <c r="AK104" i="1"/>
  <c r="AL86" i="1"/>
  <c r="AK86" i="1"/>
  <c r="AK73" i="1"/>
  <c r="AK321" i="1"/>
  <c r="AK312" i="1"/>
  <c r="AK303" i="1"/>
  <c r="AL210" i="1"/>
  <c r="AK210" i="1"/>
  <c r="AK189" i="1"/>
  <c r="AK180" i="1"/>
  <c r="AK168" i="1"/>
  <c r="AK156" i="1"/>
  <c r="AK147" i="1"/>
  <c r="AK256" i="1"/>
  <c r="AL256" i="1"/>
  <c r="AK232" i="1"/>
  <c r="AL232" i="1"/>
  <c r="AL308" i="1"/>
  <c r="AK308" i="1"/>
  <c r="AL199" i="1"/>
  <c r="AK199" i="1"/>
  <c r="AK175" i="1"/>
  <c r="AL155" i="1"/>
  <c r="AK155" i="1"/>
  <c r="AK296" i="1"/>
  <c r="AK222" i="1"/>
  <c r="AK142" i="1"/>
  <c r="AK231" i="1"/>
  <c r="AK96" i="1"/>
  <c r="AK100" i="1"/>
  <c r="AK71" i="1"/>
  <c r="AK134" i="1"/>
  <c r="AL198" i="1"/>
  <c r="AK198" i="1"/>
  <c r="AK262" i="1"/>
  <c r="AL262" i="1"/>
  <c r="AL161" i="1"/>
  <c r="AK161" i="1"/>
  <c r="AL115" i="1"/>
  <c r="AK115" i="1"/>
  <c r="AK259" i="1"/>
  <c r="AL259" i="1"/>
  <c r="AL158" i="1"/>
  <c r="AK158" i="1"/>
  <c r="AK225" i="1"/>
  <c r="AL107" i="1"/>
  <c r="AK107" i="1"/>
  <c r="AL140" i="1"/>
  <c r="AK140" i="1"/>
  <c r="AL213" i="1"/>
  <c r="AK213" i="1"/>
  <c r="AL311" i="1"/>
  <c r="AK311" i="1"/>
  <c r="AK229" i="1"/>
  <c r="AL229" i="1"/>
  <c r="AL305" i="1"/>
  <c r="AK305" i="1"/>
  <c r="AK172" i="1"/>
  <c r="AL204" i="1"/>
  <c r="AK204" i="1"/>
  <c r="AL320" i="1"/>
  <c r="AK320" i="1"/>
  <c r="AL59" i="1"/>
  <c r="AK59" i="1"/>
  <c r="AL216" i="1"/>
  <c r="AK216" i="1"/>
  <c r="AK314" i="1"/>
  <c r="AK234" i="1"/>
  <c r="AL195" i="1"/>
  <c r="AK195" i="1"/>
  <c r="AK235" i="1"/>
  <c r="AL235" i="1"/>
  <c r="AL207" i="1"/>
  <c r="AK207" i="1"/>
  <c r="AK253" i="1"/>
  <c r="AL253" i="1"/>
  <c r="AL323" i="1"/>
  <c r="AK323" i="1"/>
  <c r="AL196" i="1"/>
  <c r="AK196" i="1"/>
  <c r="AL152" i="1"/>
  <c r="AK152" i="1"/>
  <c r="AL295" i="1"/>
  <c r="AK295" i="1"/>
  <c r="AK268" i="1"/>
  <c r="AL268" i="1"/>
  <c r="AK226" i="1"/>
  <c r="AL226" i="1"/>
  <c r="AL302" i="1"/>
  <c r="AK302" i="1"/>
  <c r="AL149" i="1"/>
  <c r="AK149" i="1"/>
  <c r="AL120" i="1"/>
  <c r="AK120" i="1"/>
  <c r="AL95" i="1"/>
  <c r="AK95" i="1"/>
  <c r="AL292" i="1"/>
  <c r="AK292" i="1"/>
  <c r="AL201" i="1"/>
  <c r="AK201" i="1"/>
  <c r="AK265" i="1"/>
  <c r="AL265" i="1"/>
  <c r="AK241" i="1"/>
  <c r="AL241" i="1"/>
  <c r="AK223" i="1"/>
  <c r="AL317" i="1"/>
  <c r="AK317" i="1"/>
  <c r="AK214" i="1"/>
  <c r="AL205" i="1"/>
  <c r="AK205" i="1"/>
  <c r="AK166" i="1"/>
  <c r="AL146" i="1"/>
  <c r="AK146" i="1"/>
  <c r="AK269" i="1"/>
  <c r="AK260" i="1"/>
  <c r="AK240" i="1"/>
  <c r="AK125" i="1"/>
  <c r="AL181" i="1"/>
  <c r="AK181" i="1"/>
  <c r="AL112" i="1"/>
  <c r="AK112" i="1"/>
  <c r="AL66" i="1"/>
  <c r="AK66" i="1"/>
  <c r="AK91" i="1"/>
  <c r="AL98" i="1"/>
  <c r="AK98" i="1"/>
  <c r="AK133" i="1"/>
</calcChain>
</file>

<file path=xl/sharedStrings.xml><?xml version="1.0" encoding="utf-8"?>
<sst xmlns="http://schemas.openxmlformats.org/spreadsheetml/2006/main" count="937" uniqueCount="72">
  <si>
    <t xml:space="preserve"> п/п</t>
  </si>
  <si>
    <t>Наименование товаров</t>
  </si>
  <si>
    <t>Усть-Камчатское СП</t>
  </si>
  <si>
    <t>Козыревское СП</t>
  </si>
  <si>
    <t>Ключевское СП</t>
  </si>
  <si>
    <t>Средние цены</t>
  </si>
  <si>
    <t>Изменение, %</t>
  </si>
  <si>
    <t>uer@ustkam.iks.ru</t>
  </si>
  <si>
    <t>Белочка</t>
  </si>
  <si>
    <t>Холкам</t>
  </si>
  <si>
    <t>Валентина</t>
  </si>
  <si>
    <t>Виола</t>
  </si>
  <si>
    <t>Центр</t>
  </si>
  <si>
    <t>Левушка</t>
  </si>
  <si>
    <t>Дубенко "Барс"</t>
  </si>
  <si>
    <t>Исток</t>
  </si>
  <si>
    <t>Галина</t>
  </si>
  <si>
    <t>Виктория</t>
  </si>
  <si>
    <t>Камч. север</t>
  </si>
  <si>
    <t>Говядина (кроме бескостного мяса), 1 кг</t>
  </si>
  <si>
    <t>Свинина (кроме бескостного мяса), 1 кг</t>
  </si>
  <si>
    <t>Баранина (кроме бескостного мяса), 1 кг</t>
  </si>
  <si>
    <t>Куры (кроме куриных окорочков), 1 кг</t>
  </si>
  <si>
    <t>Рыба мороженая неразделанная, 1 кг</t>
  </si>
  <si>
    <t>Масло сливочное, 1 кг</t>
  </si>
  <si>
    <t>Масло подсолнечное, 1 кг</t>
  </si>
  <si>
    <t>Молоко питьевое, 1 кг</t>
  </si>
  <si>
    <t>Яйца куриные, 10 шт</t>
  </si>
  <si>
    <t>Сахар-песок, 1 кг</t>
  </si>
  <si>
    <t>Соль поваренная пищевая, 1 кг</t>
  </si>
  <si>
    <t>Чай черный байховый, 1 кг</t>
  </si>
  <si>
    <t>Мука пшеничная, 1 кг</t>
  </si>
  <si>
    <t>Хлеб ржаной, ржано-пшеничный, 1 кг</t>
  </si>
  <si>
    <t>Хлеб и булочные изделия из пшеничной муки, 1 кг</t>
  </si>
  <si>
    <t>Рис шлифованный, 1 кг</t>
  </si>
  <si>
    <t>Пшено, 1 кг</t>
  </si>
  <si>
    <t>Крупа гречневая - ядрица, 1 кг</t>
  </si>
  <si>
    <t>Вермишель, 1 кг</t>
  </si>
  <si>
    <t>Картофель, 1 кг</t>
  </si>
  <si>
    <t>Капуста белокочанная свежая, 1 кг</t>
  </si>
  <si>
    <t>Лук репчатый, 1 кг</t>
  </si>
  <si>
    <t>Морковь, 1 кг</t>
  </si>
  <si>
    <t>Яблоки, 1 кг</t>
  </si>
  <si>
    <t xml:space="preserve">№ </t>
  </si>
  <si>
    <t>Наименование нефтепродукта</t>
  </si>
  <si>
    <t>Изменение</t>
  </si>
  <si>
    <t>Причина отклонения</t>
  </si>
  <si>
    <t>Дизельное топливо, л</t>
  </si>
  <si>
    <t>Бензин автомобильный, л</t>
  </si>
  <si>
    <t>Бензин автомобильный марки А-76 (АИ-80), л</t>
  </si>
  <si>
    <t>Бензин автомобильный марки АИ-92, л</t>
  </si>
  <si>
    <t>Бензин автомобильный марки АИ-95, л</t>
  </si>
  <si>
    <t>Бензин автомобильный марки АИ-98, л</t>
  </si>
  <si>
    <t>п. Усть-Камчатск АО "Ннк-Камчатнефтепродукт"</t>
  </si>
  <si>
    <t>п. Ключи АЗС ИП Глущенко Наталья Семеновна</t>
  </si>
  <si>
    <t>п. Козыревск АЗС ИП Гормин Виктор Александрович</t>
  </si>
  <si>
    <t>Пояснение МР</t>
  </si>
  <si>
    <t>Чипполино</t>
  </si>
  <si>
    <t xml:space="preserve">Ежемесячный мониторинг цен на нефтепродукты в Усть-Камчатском МР </t>
  </si>
  <si>
    <t>Бригантина</t>
  </si>
  <si>
    <t>Татьяна</t>
  </si>
  <si>
    <t>У Марии</t>
  </si>
  <si>
    <t>Все для Вас</t>
  </si>
  <si>
    <t>Мария</t>
  </si>
  <si>
    <t>Барс</t>
  </si>
  <si>
    <t>Для вас</t>
  </si>
  <si>
    <t>п. Козыревск АЗС ИП Горлин Виктор Александрович</t>
  </si>
  <si>
    <t>Феникс</t>
  </si>
  <si>
    <t>Повышение цены обусловлено поступлением более дорогой продукции</t>
  </si>
  <si>
    <t>феникс</t>
  </si>
  <si>
    <t>Ежемесячный мониторинг цен на продовольственные товары в Усть-Камчатском МО</t>
  </si>
  <si>
    <t xml:space="preserve">Исполнитель: Мухортова Дарья Сергеевна ,  тел.8(415 34)  40002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</si>
</sst>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0.0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rgb="FFC00000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Arial Narrow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 applyNumberForma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3" fillId="0" borderId="0"/>
    <xf numFmtId="0" fontId="12" fillId="0" borderId="0"/>
  </cellStyleXfs>
  <cellXfs count="24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Font="1" applyFill="1"/>
    <xf numFmtId="0" fontId="0" fillId="0" borderId="0" xfId="0" applyFont="1"/>
    <xf numFmtId="0" fontId="4" fillId="0" borderId="0" xfId="1" applyFont="1" applyFill="1"/>
    <xf numFmtId="0" fontId="7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14" fontId="2" fillId="2" borderId="14" xfId="0" applyNumberFormat="1" applyFont="1" applyFill="1" applyBorder="1" applyAlignment="1">
      <alignment horizontal="center" vertical="center"/>
    </xf>
    <xf numFmtId="14" fontId="2" fillId="3" borderId="16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/>
    </xf>
    <xf numFmtId="0" fontId="9" fillId="0" borderId="14" xfId="2" applyFont="1" applyBorder="1" applyAlignment="1">
      <alignment horizontal="center" vertical="center"/>
    </xf>
    <xf numFmtId="49" fontId="9" fillId="0" borderId="10" xfId="2" applyNumberFormat="1" applyFont="1" applyBorder="1" applyAlignment="1">
      <alignment horizontal="left" vertical="center" wrapText="1"/>
    </xf>
    <xf numFmtId="4" fontId="3" fillId="4" borderId="14" xfId="0" applyNumberFormat="1" applyFont="1" applyFill="1" applyBorder="1"/>
    <xf numFmtId="4" fontId="3" fillId="4" borderId="15" xfId="0" applyNumberFormat="1" applyFont="1" applyFill="1" applyBorder="1"/>
    <xf numFmtId="4" fontId="3" fillId="4" borderId="16" xfId="0" applyNumberFormat="1" applyFont="1" applyFill="1" applyBorder="1"/>
    <xf numFmtId="4" fontId="3" fillId="0" borderId="14" xfId="0" applyNumberFormat="1" applyFont="1" applyBorder="1" applyAlignment="1">
      <alignment horizontal="center" vertical="center"/>
    </xf>
    <xf numFmtId="4" fontId="3" fillId="0" borderId="15" xfId="0" applyNumberFormat="1" applyFont="1" applyBorder="1" applyAlignment="1">
      <alignment horizontal="center" vertical="center"/>
    </xf>
    <xf numFmtId="4" fontId="3" fillId="0" borderId="16" xfId="0" applyNumberFormat="1" applyFont="1" applyBorder="1" applyAlignment="1">
      <alignment horizontal="center" vertical="center"/>
    </xf>
    <xf numFmtId="4" fontId="9" fillId="5" borderId="17" xfId="0" applyNumberFormat="1" applyFont="1" applyFill="1" applyBorder="1" applyAlignment="1">
      <alignment horizontal="center"/>
    </xf>
    <xf numFmtId="4" fontId="9" fillId="5" borderId="15" xfId="0" applyNumberFormat="1" applyFont="1" applyFill="1" applyBorder="1" applyAlignment="1">
      <alignment horizontal="center"/>
    </xf>
    <xf numFmtId="4" fontId="9" fillId="5" borderId="16" xfId="0" applyNumberFormat="1" applyFont="1" applyFill="1" applyBorder="1" applyAlignment="1">
      <alignment horizontal="center"/>
    </xf>
    <xf numFmtId="4" fontId="9" fillId="5" borderId="14" xfId="0" applyNumberFormat="1" applyFont="1" applyFill="1" applyBorder="1" applyAlignment="1">
      <alignment horizontal="center" vertical="center"/>
    </xf>
    <xf numFmtId="4" fontId="9" fillId="5" borderId="15" xfId="0" applyNumberFormat="1" applyFont="1" applyFill="1" applyBorder="1" applyAlignment="1">
      <alignment horizontal="center" vertical="center"/>
    </xf>
    <xf numFmtId="4" fontId="3" fillId="5" borderId="15" xfId="0" applyNumberFormat="1" applyFont="1" applyFill="1" applyBorder="1" applyAlignment="1">
      <alignment horizontal="center" vertical="center"/>
    </xf>
    <xf numFmtId="4" fontId="3" fillId="5" borderId="10" xfId="0" applyNumberFormat="1" applyFont="1" applyFill="1" applyBorder="1" applyAlignment="1">
      <alignment horizontal="center" vertical="center"/>
    </xf>
    <xf numFmtId="4" fontId="3" fillId="5" borderId="14" xfId="0" applyNumberFormat="1" applyFont="1" applyFill="1" applyBorder="1" applyAlignment="1">
      <alignment horizontal="center" vertical="center"/>
    </xf>
    <xf numFmtId="4" fontId="3" fillId="5" borderId="16" xfId="0" applyNumberFormat="1" applyFont="1" applyFill="1" applyBorder="1" applyAlignment="1">
      <alignment horizontal="center" vertical="center"/>
    </xf>
    <xf numFmtId="4" fontId="2" fillId="0" borderId="14" xfId="0" applyNumberFormat="1" applyFont="1" applyBorder="1" applyAlignment="1">
      <alignment horizontal="center"/>
    </xf>
    <xf numFmtId="4" fontId="2" fillId="5" borderId="16" xfId="0" applyNumberFormat="1" applyFont="1" applyFill="1" applyBorder="1" applyAlignment="1">
      <alignment horizontal="center"/>
    </xf>
    <xf numFmtId="165" fontId="3" fillId="0" borderId="18" xfId="0" applyNumberFormat="1" applyFont="1" applyBorder="1" applyAlignment="1">
      <alignment horizontal="center"/>
    </xf>
    <xf numFmtId="0" fontId="0" fillId="0" borderId="15" xfId="0" applyFont="1" applyFill="1" applyBorder="1"/>
    <xf numFmtId="0" fontId="9" fillId="0" borderId="10" xfId="2" applyFont="1" applyBorder="1" applyAlignment="1">
      <alignment vertical="center"/>
    </xf>
    <xf numFmtId="0" fontId="9" fillId="4" borderId="14" xfId="2" applyFont="1" applyFill="1" applyBorder="1" applyAlignment="1">
      <alignment horizontal="center" vertical="center"/>
    </xf>
    <xf numFmtId="49" fontId="9" fillId="4" borderId="10" xfId="2" applyNumberFormat="1" applyFont="1" applyFill="1" applyBorder="1" applyAlignment="1">
      <alignment horizontal="left" vertical="center" wrapText="1"/>
    </xf>
    <xf numFmtId="165" fontId="3" fillId="4" borderId="18" xfId="0" applyNumberFormat="1" applyFont="1" applyFill="1" applyBorder="1" applyAlignment="1">
      <alignment horizontal="center"/>
    </xf>
    <xf numFmtId="0" fontId="0" fillId="4" borderId="0" xfId="0" applyFont="1" applyFill="1"/>
    <xf numFmtId="0" fontId="9" fillId="0" borderId="19" xfId="2" applyFont="1" applyBorder="1" applyAlignment="1">
      <alignment horizontal="center" vertical="center"/>
    </xf>
    <xf numFmtId="49" fontId="9" fillId="0" borderId="20" xfId="2" applyNumberFormat="1" applyFont="1" applyBorder="1" applyAlignment="1">
      <alignment horizontal="left" vertical="center" wrapText="1"/>
    </xf>
    <xf numFmtId="4" fontId="3" fillId="4" borderId="19" xfId="0" applyNumberFormat="1" applyFont="1" applyFill="1" applyBorder="1"/>
    <xf numFmtId="4" fontId="3" fillId="4" borderId="21" xfId="0" applyNumberFormat="1" applyFont="1" applyFill="1" applyBorder="1"/>
    <xf numFmtId="4" fontId="3" fillId="4" borderId="22" xfId="0" applyNumberFormat="1" applyFont="1" applyFill="1" applyBorder="1"/>
    <xf numFmtId="4" fontId="3" fillId="0" borderId="19" xfId="0" applyNumberFormat="1" applyFont="1" applyBorder="1" applyAlignment="1">
      <alignment horizontal="center" vertical="center"/>
    </xf>
    <xf numFmtId="4" fontId="3" fillId="0" borderId="21" xfId="0" applyNumberFormat="1" applyFont="1" applyBorder="1" applyAlignment="1">
      <alignment horizontal="center" vertical="center"/>
    </xf>
    <xf numFmtId="4" fontId="3" fillId="0" borderId="22" xfId="0" applyNumberFormat="1" applyFont="1" applyBorder="1" applyAlignment="1">
      <alignment horizontal="center" vertical="center"/>
    </xf>
    <xf numFmtId="4" fontId="9" fillId="5" borderId="23" xfId="0" applyNumberFormat="1" applyFont="1" applyFill="1" applyBorder="1" applyAlignment="1">
      <alignment horizontal="center"/>
    </xf>
    <xf numFmtId="4" fontId="9" fillId="5" borderId="21" xfId="0" applyNumberFormat="1" applyFont="1" applyFill="1" applyBorder="1" applyAlignment="1">
      <alignment horizontal="center"/>
    </xf>
    <xf numFmtId="4" fontId="9" fillId="5" borderId="22" xfId="0" applyNumberFormat="1" applyFont="1" applyFill="1" applyBorder="1" applyAlignment="1">
      <alignment horizontal="center"/>
    </xf>
    <xf numFmtId="4" fontId="9" fillId="5" borderId="19" xfId="0" applyNumberFormat="1" applyFont="1" applyFill="1" applyBorder="1" applyAlignment="1">
      <alignment horizontal="center" vertical="center"/>
    </xf>
    <xf numFmtId="4" fontId="9" fillId="5" borderId="21" xfId="0" applyNumberFormat="1" applyFont="1" applyFill="1" applyBorder="1" applyAlignment="1">
      <alignment horizontal="center" vertical="center"/>
    </xf>
    <xf numFmtId="4" fontId="3" fillId="5" borderId="21" xfId="0" applyNumberFormat="1" applyFont="1" applyFill="1" applyBorder="1" applyAlignment="1">
      <alignment horizontal="center" vertical="center"/>
    </xf>
    <xf numFmtId="4" fontId="3" fillId="5" borderId="20" xfId="0" applyNumberFormat="1" applyFont="1" applyFill="1" applyBorder="1" applyAlignment="1">
      <alignment horizontal="center" vertical="center"/>
    </xf>
    <xf numFmtId="4" fontId="3" fillId="5" borderId="19" xfId="0" applyNumberFormat="1" applyFont="1" applyFill="1" applyBorder="1" applyAlignment="1">
      <alignment horizontal="center" vertical="center"/>
    </xf>
    <xf numFmtId="4" fontId="3" fillId="5" borderId="22" xfId="0" applyNumberFormat="1" applyFont="1" applyFill="1" applyBorder="1" applyAlignment="1">
      <alignment horizontal="center" vertical="center"/>
    </xf>
    <xf numFmtId="4" fontId="2" fillId="0" borderId="19" xfId="0" applyNumberFormat="1" applyFont="1" applyBorder="1" applyAlignment="1">
      <alignment horizontal="center"/>
    </xf>
    <xf numFmtId="165" fontId="3" fillId="0" borderId="24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9" fillId="0" borderId="14" xfId="2" applyFont="1" applyFill="1" applyBorder="1" applyAlignment="1">
      <alignment horizontal="center" vertical="center"/>
    </xf>
    <xf numFmtId="49" fontId="9" fillId="0" borderId="10" xfId="2" applyNumberFormat="1" applyFont="1" applyFill="1" applyBorder="1" applyAlignment="1">
      <alignment horizontal="left" vertical="center" wrapText="1"/>
    </xf>
    <xf numFmtId="165" fontId="3" fillId="0" borderId="18" xfId="0" applyNumberFormat="1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 vertical="center" wrapText="1"/>
    </xf>
    <xf numFmtId="2" fontId="3" fillId="4" borderId="14" xfId="0" applyNumberFormat="1" applyFont="1" applyFill="1" applyBorder="1"/>
    <xf numFmtId="2" fontId="3" fillId="4" borderId="15" xfId="0" applyNumberFormat="1" applyFont="1" applyFill="1" applyBorder="1"/>
    <xf numFmtId="2" fontId="3" fillId="4" borderId="16" xfId="0" applyNumberFormat="1" applyFont="1" applyFill="1" applyBorder="1"/>
    <xf numFmtId="2" fontId="9" fillId="5" borderId="17" xfId="0" applyNumberFormat="1" applyFont="1" applyFill="1" applyBorder="1" applyAlignment="1">
      <alignment horizontal="center"/>
    </xf>
    <xf numFmtId="2" fontId="9" fillId="5" borderId="15" xfId="0" applyNumberFormat="1" applyFont="1" applyFill="1" applyBorder="1" applyAlignment="1">
      <alignment horizontal="center"/>
    </xf>
    <xf numFmtId="2" fontId="9" fillId="5" borderId="16" xfId="0" applyNumberFormat="1" applyFont="1" applyFill="1" applyBorder="1" applyAlignment="1">
      <alignment horizontal="center"/>
    </xf>
    <xf numFmtId="2" fontId="9" fillId="5" borderId="14" xfId="0" applyNumberFormat="1" applyFont="1" applyFill="1" applyBorder="1" applyAlignment="1">
      <alignment horizontal="center" vertical="center"/>
    </xf>
    <xf numFmtId="2" fontId="9" fillId="5" borderId="15" xfId="0" applyNumberFormat="1" applyFont="1" applyFill="1" applyBorder="1" applyAlignment="1">
      <alignment horizontal="center" vertical="center"/>
    </xf>
    <xf numFmtId="2" fontId="3" fillId="5" borderId="15" xfId="0" applyNumberFormat="1" applyFont="1" applyFill="1" applyBorder="1" applyAlignment="1">
      <alignment horizontal="center" vertical="center"/>
    </xf>
    <xf numFmtId="2" fontId="3" fillId="5" borderId="10" xfId="0" applyNumberFormat="1" applyFont="1" applyFill="1" applyBorder="1" applyAlignment="1">
      <alignment horizontal="center" vertical="center"/>
    </xf>
    <xf numFmtId="2" fontId="3" fillId="5" borderId="14" xfId="0" applyNumberFormat="1" applyFont="1" applyFill="1" applyBorder="1" applyAlignment="1">
      <alignment horizontal="center" vertical="center"/>
    </xf>
    <xf numFmtId="2" fontId="3" fillId="5" borderId="16" xfId="0" applyNumberFormat="1" applyFont="1" applyFill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/>
    </xf>
    <xf numFmtId="2" fontId="2" fillId="5" borderId="16" xfId="0" applyNumberFormat="1" applyFont="1" applyFill="1" applyBorder="1" applyAlignment="1">
      <alignment horizontal="center"/>
    </xf>
    <xf numFmtId="2" fontId="3" fillId="4" borderId="19" xfId="0" applyNumberFormat="1" applyFont="1" applyFill="1" applyBorder="1"/>
    <xf numFmtId="2" fontId="3" fillId="4" borderId="21" xfId="0" applyNumberFormat="1" applyFont="1" applyFill="1" applyBorder="1"/>
    <xf numFmtId="2" fontId="3" fillId="4" borderId="22" xfId="0" applyNumberFormat="1" applyFont="1" applyFill="1" applyBorder="1"/>
    <xf numFmtId="2" fontId="9" fillId="5" borderId="23" xfId="0" applyNumberFormat="1" applyFont="1" applyFill="1" applyBorder="1" applyAlignment="1">
      <alignment horizontal="center"/>
    </xf>
    <xf numFmtId="2" fontId="9" fillId="5" borderId="21" xfId="0" applyNumberFormat="1" applyFont="1" applyFill="1" applyBorder="1" applyAlignment="1">
      <alignment horizontal="center"/>
    </xf>
    <xf numFmtId="2" fontId="9" fillId="5" borderId="22" xfId="0" applyNumberFormat="1" applyFont="1" applyFill="1" applyBorder="1" applyAlignment="1">
      <alignment horizontal="center"/>
    </xf>
    <xf numFmtId="2" fontId="9" fillId="5" borderId="19" xfId="0" applyNumberFormat="1" applyFont="1" applyFill="1" applyBorder="1" applyAlignment="1">
      <alignment horizontal="center" vertical="center"/>
    </xf>
    <xf numFmtId="2" fontId="9" fillId="5" borderId="21" xfId="0" applyNumberFormat="1" applyFont="1" applyFill="1" applyBorder="1" applyAlignment="1">
      <alignment horizontal="center" vertical="center"/>
    </xf>
    <xf numFmtId="2" fontId="3" fillId="5" borderId="21" xfId="0" applyNumberFormat="1" applyFont="1" applyFill="1" applyBorder="1" applyAlignment="1">
      <alignment horizontal="center" vertical="center"/>
    </xf>
    <xf numFmtId="2" fontId="3" fillId="5" borderId="20" xfId="0" applyNumberFormat="1" applyFont="1" applyFill="1" applyBorder="1" applyAlignment="1">
      <alignment horizontal="center" vertical="center"/>
    </xf>
    <xf numFmtId="2" fontId="3" fillId="5" borderId="19" xfId="0" applyNumberFormat="1" applyFont="1" applyFill="1" applyBorder="1" applyAlignment="1">
      <alignment horizontal="center" vertical="center"/>
    </xf>
    <xf numFmtId="2" fontId="3" fillId="5" borderId="22" xfId="0" applyNumberFormat="1" applyFont="1" applyFill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/>
    </xf>
    <xf numFmtId="2" fontId="2" fillId="5" borderId="22" xfId="0" applyNumberFormat="1" applyFont="1" applyFill="1" applyBorder="1" applyAlignment="1">
      <alignment horizontal="center"/>
    </xf>
    <xf numFmtId="0" fontId="4" fillId="0" borderId="0" xfId="0" applyFont="1" applyFill="1" applyAlignment="1">
      <alignment wrapText="1"/>
    </xf>
    <xf numFmtId="0" fontId="0" fillId="0" borderId="15" xfId="0" applyFont="1" applyFill="1" applyBorder="1" applyAlignment="1">
      <alignment wrapText="1"/>
    </xf>
    <xf numFmtId="4" fontId="3" fillId="4" borderId="23" xfId="0" applyNumberFormat="1" applyFont="1" applyFill="1" applyBorder="1"/>
    <xf numFmtId="4" fontId="3" fillId="4" borderId="20" xfId="0" applyNumberFormat="1" applyFont="1" applyFill="1" applyBorder="1"/>
    <xf numFmtId="0" fontId="0" fillId="2" borderId="15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14" fontId="0" fillId="2" borderId="15" xfId="0" applyNumberFormat="1" applyFill="1" applyBorder="1" applyAlignment="1">
      <alignment horizontal="center" vertical="center"/>
    </xf>
    <xf numFmtId="14" fontId="0" fillId="6" borderId="15" xfId="0" applyNumberFormat="1" applyFill="1" applyBorder="1" applyAlignment="1">
      <alignment horizontal="center" vertical="center"/>
    </xf>
    <xf numFmtId="0" fontId="0" fillId="0" borderId="15" xfId="0" applyBorder="1"/>
    <xf numFmtId="4" fontId="0" fillId="0" borderId="15" xfId="0" applyNumberFormat="1" applyBorder="1" applyAlignment="1">
      <alignment horizontal="center"/>
    </xf>
    <xf numFmtId="4" fontId="0" fillId="0" borderId="0" xfId="0" applyNumberFormat="1"/>
    <xf numFmtId="2" fontId="11" fillId="0" borderId="15" xfId="0" applyNumberFormat="1" applyFont="1" applyBorder="1" applyAlignment="1">
      <alignment horizontal="center" vertical="center"/>
    </xf>
    <xf numFmtId="2" fontId="3" fillId="0" borderId="15" xfId="0" applyNumberFormat="1" applyFont="1" applyBorder="1" applyAlignment="1">
      <alignment horizontal="center"/>
    </xf>
    <xf numFmtId="2" fontId="3" fillId="0" borderId="15" xfId="0" applyNumberFormat="1" applyFont="1" applyBorder="1" applyAlignment="1">
      <alignment horizontal="center"/>
    </xf>
    <xf numFmtId="2" fontId="3" fillId="0" borderId="15" xfId="0" applyNumberFormat="1" applyFont="1" applyBorder="1" applyAlignment="1">
      <alignment horizontal="center"/>
    </xf>
    <xf numFmtId="4" fontId="9" fillId="0" borderId="26" xfId="0" applyNumberFormat="1" applyFont="1" applyFill="1" applyBorder="1" applyAlignment="1">
      <alignment horizontal="center"/>
    </xf>
    <xf numFmtId="2" fontId="3" fillId="0" borderId="15" xfId="0" applyNumberFormat="1" applyFont="1" applyBorder="1" applyAlignment="1">
      <alignment horizontal="center"/>
    </xf>
    <xf numFmtId="2" fontId="9" fillId="4" borderId="15" xfId="0" applyNumberFormat="1" applyFont="1" applyFill="1" applyBorder="1" applyAlignment="1">
      <alignment horizontal="center"/>
    </xf>
    <xf numFmtId="2" fontId="9" fillId="4" borderId="16" xfId="0" applyNumberFormat="1" applyFont="1" applyFill="1" applyBorder="1" applyAlignment="1">
      <alignment horizontal="center"/>
    </xf>
    <xf numFmtId="2" fontId="9" fillId="4" borderId="14" xfId="0" applyNumberFormat="1" applyFont="1" applyFill="1" applyBorder="1" applyAlignment="1">
      <alignment horizontal="center" vertical="center"/>
    </xf>
    <xf numFmtId="2" fontId="9" fillId="4" borderId="15" xfId="0" applyNumberFormat="1" applyFont="1" applyFill="1" applyBorder="1" applyAlignment="1">
      <alignment horizontal="center" vertical="center"/>
    </xf>
    <xf numFmtId="2" fontId="3" fillId="4" borderId="21" xfId="0" applyNumberFormat="1" applyFont="1" applyFill="1" applyBorder="1" applyAlignment="1">
      <alignment horizontal="center" vertical="center"/>
    </xf>
    <xf numFmtId="2" fontId="3" fillId="4" borderId="19" xfId="0" applyNumberFormat="1" applyFont="1" applyFill="1" applyBorder="1" applyAlignment="1">
      <alignment horizontal="center" vertical="center"/>
    </xf>
    <xf numFmtId="2" fontId="3" fillId="4" borderId="22" xfId="0" applyNumberFormat="1" applyFont="1" applyFill="1" applyBorder="1" applyAlignment="1">
      <alignment horizontal="center" vertical="center"/>
    </xf>
    <xf numFmtId="2" fontId="9" fillId="4" borderId="21" xfId="0" applyNumberFormat="1" applyFont="1" applyFill="1" applyBorder="1" applyAlignment="1">
      <alignment horizontal="center"/>
    </xf>
    <xf numFmtId="2" fontId="9" fillId="4" borderId="22" xfId="0" applyNumberFormat="1" applyFont="1" applyFill="1" applyBorder="1" applyAlignment="1">
      <alignment horizontal="center"/>
    </xf>
    <xf numFmtId="2" fontId="9" fillId="4" borderId="19" xfId="0" applyNumberFormat="1" applyFont="1" applyFill="1" applyBorder="1" applyAlignment="1">
      <alignment horizontal="center" vertical="center"/>
    </xf>
    <xf numFmtId="2" fontId="9" fillId="4" borderId="21" xfId="0" applyNumberFormat="1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2" fontId="9" fillId="5" borderId="15" xfId="0" applyNumberFormat="1" applyFont="1" applyFill="1" applyBorder="1" applyAlignment="1">
      <alignment horizontal="center"/>
    </xf>
    <xf numFmtId="2" fontId="9" fillId="5" borderId="16" xfId="0" applyNumberFormat="1" applyFont="1" applyFill="1" applyBorder="1" applyAlignment="1">
      <alignment horizontal="center"/>
    </xf>
    <xf numFmtId="2" fontId="9" fillId="5" borderId="14" xfId="0" applyNumberFormat="1" applyFont="1" applyFill="1" applyBorder="1" applyAlignment="1">
      <alignment horizontal="center" vertical="center"/>
    </xf>
    <xf numFmtId="2" fontId="9" fillId="5" borderId="15" xfId="0" applyNumberFormat="1" applyFont="1" applyFill="1" applyBorder="1" applyAlignment="1">
      <alignment horizontal="center" vertical="center"/>
    </xf>
    <xf numFmtId="2" fontId="3" fillId="5" borderId="15" xfId="0" applyNumberFormat="1" applyFont="1" applyFill="1" applyBorder="1" applyAlignment="1">
      <alignment horizontal="center" vertical="center"/>
    </xf>
    <xf numFmtId="2" fontId="3" fillId="4" borderId="14" xfId="0" applyNumberFormat="1" applyFont="1" applyFill="1" applyBorder="1" applyAlignment="1">
      <alignment horizontal="center" vertical="center"/>
    </xf>
    <xf numFmtId="2" fontId="3" fillId="4" borderId="15" xfId="0" applyNumberFormat="1" applyFont="1" applyFill="1" applyBorder="1" applyAlignment="1">
      <alignment horizontal="center" vertical="center"/>
    </xf>
    <xf numFmtId="2" fontId="3" fillId="4" borderId="16" xfId="0" applyNumberFormat="1" applyFont="1" applyFill="1" applyBorder="1" applyAlignment="1">
      <alignment horizontal="center" vertical="center"/>
    </xf>
    <xf numFmtId="4" fontId="3" fillId="4" borderId="27" xfId="0" applyNumberFormat="1" applyFont="1" applyFill="1" applyBorder="1"/>
    <xf numFmtId="4" fontId="3" fillId="4" borderId="17" xfId="0" applyNumberFormat="1" applyFont="1" applyFill="1" applyBorder="1"/>
    <xf numFmtId="4" fontId="3" fillId="0" borderId="17" xfId="0" applyNumberFormat="1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4" fontId="3" fillId="4" borderId="10" xfId="0" applyNumberFormat="1" applyFont="1" applyFill="1" applyBorder="1"/>
    <xf numFmtId="0" fontId="7" fillId="2" borderId="28" xfId="0" applyFont="1" applyFill="1" applyBorder="1" applyAlignment="1">
      <alignment horizontal="center" vertical="center" wrapText="1"/>
    </xf>
    <xf numFmtId="0" fontId="0" fillId="0" borderId="30" xfId="0" applyFont="1" applyBorder="1"/>
    <xf numFmtId="4" fontId="9" fillId="5" borderId="19" xfId="0" applyNumberFormat="1" applyFont="1" applyFill="1" applyBorder="1" applyAlignment="1">
      <alignment horizontal="center"/>
    </xf>
    <xf numFmtId="49" fontId="9" fillId="0" borderId="31" xfId="2" applyNumberFormat="1" applyFont="1" applyBorder="1" applyAlignment="1">
      <alignment horizontal="left" vertical="center" wrapText="1"/>
    </xf>
    <xf numFmtId="0" fontId="0" fillId="0" borderId="32" xfId="0" applyFont="1" applyBorder="1"/>
    <xf numFmtId="0" fontId="0" fillId="0" borderId="33" xfId="0" applyFont="1" applyBorder="1"/>
    <xf numFmtId="2" fontId="9" fillId="4" borderId="14" xfId="0" applyNumberFormat="1" applyFont="1" applyFill="1" applyBorder="1" applyAlignment="1">
      <alignment horizontal="center"/>
    </xf>
    <xf numFmtId="2" fontId="9" fillId="5" borderId="14" xfId="0" applyNumberFormat="1" applyFont="1" applyFill="1" applyBorder="1" applyAlignment="1">
      <alignment horizontal="center"/>
    </xf>
    <xf numFmtId="2" fontId="9" fillId="4" borderId="19" xfId="0" applyNumberFormat="1" applyFont="1" applyFill="1" applyBorder="1" applyAlignment="1">
      <alignment horizontal="center"/>
    </xf>
    <xf numFmtId="4" fontId="3" fillId="0" borderId="23" xfId="0" applyNumberFormat="1" applyFont="1" applyBorder="1" applyAlignment="1">
      <alignment horizontal="center" vertical="center"/>
    </xf>
    <xf numFmtId="4" fontId="3" fillId="0" borderId="29" xfId="0" applyNumberFormat="1" applyFont="1" applyBorder="1" applyAlignment="1">
      <alignment horizontal="center" vertical="center"/>
    </xf>
    <xf numFmtId="49" fontId="9" fillId="0" borderId="16" xfId="2" applyNumberFormat="1" applyFont="1" applyBorder="1" applyAlignment="1">
      <alignment horizontal="left" vertical="center" wrapText="1"/>
    </xf>
    <xf numFmtId="0" fontId="9" fillId="0" borderId="16" xfId="2" applyFont="1" applyBorder="1" applyAlignment="1">
      <alignment vertical="center"/>
    </xf>
    <xf numFmtId="49" fontId="9" fillId="0" borderId="16" xfId="2" applyNumberFormat="1" applyFont="1" applyFill="1" applyBorder="1" applyAlignment="1">
      <alignment horizontal="left" vertical="center" wrapText="1"/>
    </xf>
    <xf numFmtId="49" fontId="9" fillId="0" borderId="22" xfId="2" applyNumberFormat="1" applyFont="1" applyBorder="1" applyAlignment="1">
      <alignment horizontal="left" vertical="center" wrapText="1"/>
    </xf>
    <xf numFmtId="49" fontId="9" fillId="4" borderId="16" xfId="2" applyNumberFormat="1" applyFont="1" applyFill="1" applyBorder="1" applyAlignment="1">
      <alignment horizontal="left" vertical="center" wrapText="1"/>
    </xf>
    <xf numFmtId="2" fontId="9" fillId="5" borderId="9" xfId="0" applyNumberFormat="1" applyFont="1" applyFill="1" applyBorder="1" applyAlignment="1">
      <alignment horizontal="center"/>
    </xf>
    <xf numFmtId="2" fontId="9" fillId="5" borderId="11" xfId="0" applyNumberFormat="1" applyFont="1" applyFill="1" applyBorder="1" applyAlignment="1">
      <alignment horizontal="center"/>
    </xf>
    <xf numFmtId="2" fontId="9" fillId="4" borderId="11" xfId="0" applyNumberFormat="1" applyFont="1" applyFill="1" applyBorder="1" applyAlignment="1">
      <alignment horizontal="center"/>
    </xf>
    <xf numFmtId="2" fontId="9" fillId="4" borderId="12" xfId="0" applyNumberFormat="1" applyFont="1" applyFill="1" applyBorder="1" applyAlignment="1">
      <alignment horizontal="center"/>
    </xf>
    <xf numFmtId="2" fontId="9" fillId="4" borderId="9" xfId="0" applyNumberFormat="1" applyFont="1" applyFill="1" applyBorder="1" applyAlignment="1">
      <alignment horizontal="center" vertical="center"/>
    </xf>
    <xf numFmtId="2" fontId="3" fillId="5" borderId="11" xfId="0" applyNumberFormat="1" applyFont="1" applyFill="1" applyBorder="1" applyAlignment="1">
      <alignment horizontal="center" vertical="center"/>
    </xf>
    <xf numFmtId="2" fontId="9" fillId="4" borderId="11" xfId="0" applyNumberFormat="1" applyFont="1" applyFill="1" applyBorder="1" applyAlignment="1">
      <alignment horizontal="center" vertical="center"/>
    </xf>
    <xf numFmtId="2" fontId="3" fillId="4" borderId="11" xfId="0" applyNumberFormat="1" applyFont="1" applyFill="1" applyBorder="1" applyAlignment="1">
      <alignment horizontal="center" vertical="center"/>
    </xf>
    <xf numFmtId="2" fontId="3" fillId="4" borderId="9" xfId="0" applyNumberFormat="1" applyFont="1" applyFill="1" applyBorder="1" applyAlignment="1">
      <alignment horizontal="center" vertical="center"/>
    </xf>
    <xf numFmtId="2" fontId="3" fillId="4" borderId="12" xfId="0" applyNumberFormat="1" applyFont="1" applyFill="1" applyBorder="1" applyAlignment="1">
      <alignment horizontal="center" vertical="center"/>
    </xf>
    <xf numFmtId="2" fontId="3" fillId="4" borderId="17" xfId="0" applyNumberFormat="1" applyFont="1" applyFill="1" applyBorder="1"/>
    <xf numFmtId="2" fontId="3" fillId="4" borderId="23" xfId="0" applyNumberFormat="1" applyFont="1" applyFill="1" applyBorder="1"/>
    <xf numFmtId="2" fontId="3" fillId="4" borderId="20" xfId="0" applyNumberFormat="1" applyFont="1" applyFill="1" applyBorder="1"/>
    <xf numFmtId="2" fontId="9" fillId="5" borderId="12" xfId="7" applyNumberFormat="1" applyFont="1" applyFill="1" applyBorder="1" applyAlignment="1">
      <alignment horizontal="center"/>
    </xf>
    <xf numFmtId="2" fontId="9" fillId="5" borderId="21" xfId="7" applyNumberFormat="1" applyFont="1" applyFill="1" applyBorder="1" applyAlignment="1">
      <alignment horizontal="center"/>
    </xf>
    <xf numFmtId="2" fontId="9" fillId="5" borderId="22" xfId="7" applyNumberFormat="1" applyFont="1" applyFill="1" applyBorder="1" applyAlignment="1">
      <alignment horizontal="center"/>
    </xf>
    <xf numFmtId="2" fontId="9" fillId="5" borderId="15" xfId="7" applyNumberFormat="1" applyFont="1" applyFill="1" applyBorder="1" applyAlignment="1">
      <alignment horizontal="center"/>
    </xf>
    <xf numFmtId="2" fontId="9" fillId="5" borderId="16" xfId="7" applyNumberFormat="1" applyFont="1" applyFill="1" applyBorder="1" applyAlignment="1">
      <alignment horizontal="center"/>
    </xf>
    <xf numFmtId="2" fontId="9" fillId="5" borderId="11" xfId="7" applyNumberFormat="1" applyFont="1" applyFill="1" applyBorder="1" applyAlignment="1">
      <alignment horizontal="center"/>
    </xf>
    <xf numFmtId="4" fontId="9" fillId="5" borderId="17" xfId="0" applyNumberFormat="1" applyFont="1" applyFill="1" applyBorder="1" applyAlignment="1">
      <alignment horizontal="center"/>
    </xf>
    <xf numFmtId="4" fontId="9" fillId="5" borderId="15" xfId="0" applyNumberFormat="1" applyFont="1" applyFill="1" applyBorder="1" applyAlignment="1">
      <alignment horizontal="center"/>
    </xf>
    <xf numFmtId="4" fontId="9" fillId="5" borderId="16" xfId="0" applyNumberFormat="1" applyFont="1" applyFill="1" applyBorder="1" applyAlignment="1">
      <alignment horizontal="center"/>
    </xf>
    <xf numFmtId="4" fontId="9" fillId="5" borderId="14" xfId="0" applyNumberFormat="1" applyFont="1" applyFill="1" applyBorder="1" applyAlignment="1">
      <alignment horizontal="center" vertical="center"/>
    </xf>
    <xf numFmtId="4" fontId="9" fillId="5" borderId="15" xfId="0" applyNumberFormat="1" applyFont="1" applyFill="1" applyBorder="1" applyAlignment="1">
      <alignment horizontal="center" vertical="center"/>
    </xf>
    <xf numFmtId="4" fontId="3" fillId="5" borderId="15" xfId="0" applyNumberFormat="1" applyFont="1" applyFill="1" applyBorder="1" applyAlignment="1">
      <alignment horizontal="center" vertical="center"/>
    </xf>
    <xf numFmtId="4" fontId="3" fillId="5" borderId="10" xfId="0" applyNumberFormat="1" applyFont="1" applyFill="1" applyBorder="1" applyAlignment="1">
      <alignment horizontal="center" vertical="center"/>
    </xf>
    <xf numFmtId="4" fontId="3" fillId="5" borderId="14" xfId="0" applyNumberFormat="1" applyFont="1" applyFill="1" applyBorder="1" applyAlignment="1">
      <alignment horizontal="center" vertical="center"/>
    </xf>
    <xf numFmtId="4" fontId="3" fillId="5" borderId="16" xfId="0" applyNumberFormat="1" applyFont="1" applyFill="1" applyBorder="1" applyAlignment="1">
      <alignment horizontal="center" vertical="center"/>
    </xf>
    <xf numFmtId="0" fontId="0" fillId="0" borderId="15" xfId="0" applyFont="1" applyFill="1" applyBorder="1"/>
    <xf numFmtId="4" fontId="9" fillId="5" borderId="23" xfId="0" applyNumberFormat="1" applyFont="1" applyFill="1" applyBorder="1" applyAlignment="1">
      <alignment horizontal="center"/>
    </xf>
    <xf numFmtId="4" fontId="9" fillId="5" borderId="21" xfId="0" applyNumberFormat="1" applyFont="1" applyFill="1" applyBorder="1" applyAlignment="1">
      <alignment horizontal="center"/>
    </xf>
    <xf numFmtId="4" fontId="9" fillId="5" borderId="22" xfId="0" applyNumberFormat="1" applyFont="1" applyFill="1" applyBorder="1" applyAlignment="1">
      <alignment horizontal="center"/>
    </xf>
    <xf numFmtId="4" fontId="9" fillId="5" borderId="19" xfId="0" applyNumberFormat="1" applyFont="1" applyFill="1" applyBorder="1" applyAlignment="1">
      <alignment horizontal="center" vertical="center"/>
    </xf>
    <xf numFmtId="4" fontId="9" fillId="5" borderId="21" xfId="0" applyNumberFormat="1" applyFont="1" applyFill="1" applyBorder="1" applyAlignment="1">
      <alignment horizontal="center" vertical="center"/>
    </xf>
    <xf numFmtId="4" fontId="3" fillId="5" borderId="21" xfId="0" applyNumberFormat="1" applyFont="1" applyFill="1" applyBorder="1" applyAlignment="1">
      <alignment horizontal="center" vertical="center"/>
    </xf>
    <xf numFmtId="4" fontId="3" fillId="5" borderId="20" xfId="0" applyNumberFormat="1" applyFont="1" applyFill="1" applyBorder="1" applyAlignment="1">
      <alignment horizontal="center" vertical="center"/>
    </xf>
    <xf numFmtId="4" fontId="3" fillId="5" borderId="19" xfId="0" applyNumberFormat="1" applyFont="1" applyFill="1" applyBorder="1" applyAlignment="1">
      <alignment horizontal="center" vertical="center"/>
    </xf>
    <xf numFmtId="4" fontId="3" fillId="5" borderId="22" xfId="0" applyNumberFormat="1" applyFont="1" applyFill="1" applyBorder="1" applyAlignment="1">
      <alignment horizontal="center" vertical="center"/>
    </xf>
    <xf numFmtId="4" fontId="0" fillId="0" borderId="15" xfId="0" applyNumberFormat="1" applyBorder="1" applyAlignment="1">
      <alignment horizontal="center"/>
    </xf>
    <xf numFmtId="0" fontId="7" fillId="2" borderId="15" xfId="0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5" fillId="0" borderId="2" xfId="0" applyFont="1" applyBorder="1" applyAlignment="1">
      <alignment horizontal="center" vertical="center"/>
    </xf>
    <xf numFmtId="0" fontId="0" fillId="0" borderId="10" xfId="0" applyFont="1" applyBorder="1" applyAlignment="1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0" fillId="0" borderId="16" xfId="0" applyFont="1" applyBorder="1" applyAlignment="1"/>
    <xf numFmtId="0" fontId="0" fillId="0" borderId="9" xfId="0" applyFont="1" applyBorder="1" applyAlignment="1">
      <alignment wrapText="1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14" fontId="0" fillId="2" borderId="15" xfId="0" applyNumberForma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14" fontId="0" fillId="6" borderId="10" xfId="0" applyNumberFormat="1" applyFill="1" applyBorder="1" applyAlignment="1">
      <alignment horizontal="center"/>
    </xf>
    <xf numFmtId="14" fontId="0" fillId="6" borderId="25" xfId="0" applyNumberFormat="1" applyFill="1" applyBorder="1" applyAlignment="1">
      <alignment horizontal="center"/>
    </xf>
    <xf numFmtId="14" fontId="0" fillId="6" borderId="17" xfId="0" applyNumberFormat="1" applyFill="1" applyBorder="1" applyAlignment="1">
      <alignment horizontal="center"/>
    </xf>
  </cellXfs>
  <cellStyles count="9">
    <cellStyle name="Гиперссылка" xfId="1" builtinId="8"/>
    <cellStyle name="Обычный" xfId="0" builtinId="0"/>
    <cellStyle name="Обычный 2" xfId="2"/>
    <cellStyle name="Обычный 3" xfId="8"/>
    <cellStyle name="Обычный 4" xfId="7"/>
    <cellStyle name="Процентный 2" xfId="4"/>
    <cellStyle name="Процентный 3" xfId="3"/>
    <cellStyle name="Финансовый 2" xfId="6"/>
    <cellStyle name="Финансовый 3" xfId="5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uer@ustkam.iks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BU324"/>
  <sheetViews>
    <sheetView tabSelected="1" zoomScale="90" zoomScaleNormal="90" zoomScaleSheetLayoutView="85" workbookViewId="0">
      <pane xSplit="2" ySplit="2" topLeftCell="Y157" activePane="bottomRight" state="frozen"/>
      <selection pane="topRight" activeCell="C1" sqref="C1"/>
      <selection pane="bottomLeft" activeCell="A3" sqref="A3"/>
      <selection pane="bottomRight" activeCell="AM1" sqref="AM1"/>
    </sheetView>
  </sheetViews>
  <sheetFormatPr defaultColWidth="9.140625" defaultRowHeight="15" x14ac:dyDescent="0.25"/>
  <cols>
    <col min="1" max="1" width="4.7109375" style="4" customWidth="1"/>
    <col min="2" max="2" width="41.42578125" style="4" customWidth="1"/>
    <col min="3" max="4" width="9.7109375" style="4" customWidth="1"/>
    <col min="5" max="5" width="10.140625" style="4" customWidth="1"/>
    <col min="6" max="18" width="9.7109375" style="4" customWidth="1"/>
    <col min="19" max="20" width="9.140625" style="4" customWidth="1"/>
    <col min="21" max="21" width="10" style="4" customWidth="1"/>
    <col min="22" max="26" width="9.140625" style="4" customWidth="1"/>
    <col min="27" max="27" width="10.42578125" style="4" customWidth="1"/>
    <col min="28" max="28" width="9.140625" style="4" customWidth="1"/>
    <col min="29" max="29" width="10.5703125" style="4" customWidth="1"/>
    <col min="30" max="30" width="10.42578125" style="4" customWidth="1"/>
    <col min="31" max="34" width="9.140625" style="4" customWidth="1"/>
    <col min="35" max="35" width="12.5703125" style="68" customWidth="1"/>
    <col min="36" max="36" width="12.85546875" style="68" customWidth="1"/>
    <col min="37" max="37" width="11.85546875" style="4" customWidth="1"/>
    <col min="38" max="38" width="10.28515625" style="3" customWidth="1"/>
    <col min="39" max="39" width="98.7109375" style="3" customWidth="1"/>
    <col min="40" max="73" width="9.140625" style="3"/>
    <col min="74" max="16384" width="9.140625" style="4"/>
  </cols>
  <sheetData>
    <row r="1" spans="1:73" ht="38.25" thickBot="1" x14ac:dyDescent="0.35">
      <c r="A1" s="238" t="s">
        <v>70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2"/>
      <c r="AJ1" s="2"/>
      <c r="AK1" s="1"/>
      <c r="AM1" s="101" t="s">
        <v>71</v>
      </c>
    </row>
    <row r="2" spans="1:73" ht="18.75" x14ac:dyDescent="0.3">
      <c r="A2" s="224" t="s">
        <v>0</v>
      </c>
      <c r="B2" s="233" t="s">
        <v>1</v>
      </c>
      <c r="C2" s="228" t="s">
        <v>2</v>
      </c>
      <c r="D2" s="229"/>
      <c r="E2" s="229"/>
      <c r="F2" s="229"/>
      <c r="G2" s="229"/>
      <c r="H2" s="230"/>
      <c r="I2" s="228" t="s">
        <v>3</v>
      </c>
      <c r="J2" s="218"/>
      <c r="K2" s="218"/>
      <c r="L2" s="218"/>
      <c r="M2" s="232" t="s">
        <v>4</v>
      </c>
      <c r="N2" s="220"/>
      <c r="O2" s="220"/>
      <c r="P2" s="220"/>
      <c r="Q2" s="220"/>
      <c r="R2" s="221"/>
      <c r="S2" s="215" t="s">
        <v>2</v>
      </c>
      <c r="T2" s="216"/>
      <c r="U2" s="216"/>
      <c r="V2" s="216"/>
      <c r="W2" s="216"/>
      <c r="X2" s="217"/>
      <c r="Y2" s="215" t="s">
        <v>3</v>
      </c>
      <c r="Z2" s="218"/>
      <c r="AA2" s="218"/>
      <c r="AB2" s="218"/>
      <c r="AC2" s="219" t="s">
        <v>4</v>
      </c>
      <c r="AD2" s="220"/>
      <c r="AE2" s="220"/>
      <c r="AF2" s="220"/>
      <c r="AG2" s="220"/>
      <c r="AH2" s="221"/>
      <c r="AI2" s="222" t="s">
        <v>5</v>
      </c>
      <c r="AJ2" s="223"/>
      <c r="AK2" s="213" t="s">
        <v>6</v>
      </c>
      <c r="AM2" s="5" t="s">
        <v>7</v>
      </c>
    </row>
    <row r="3" spans="1:73" ht="44.45" customHeight="1" x14ac:dyDescent="0.25">
      <c r="A3" s="225"/>
      <c r="B3" s="234"/>
      <c r="C3" s="139" t="s">
        <v>8</v>
      </c>
      <c r="D3" s="135" t="s">
        <v>9</v>
      </c>
      <c r="E3" s="135" t="s">
        <v>10</v>
      </c>
      <c r="F3" s="135" t="s">
        <v>11</v>
      </c>
      <c r="G3" s="135" t="s">
        <v>12</v>
      </c>
      <c r="H3" s="136" t="s">
        <v>13</v>
      </c>
      <c r="I3" s="134" t="s">
        <v>64</v>
      </c>
      <c r="J3" s="137" t="s">
        <v>63</v>
      </c>
      <c r="K3" s="135" t="s">
        <v>60</v>
      </c>
      <c r="L3" s="135" t="s">
        <v>65</v>
      </c>
      <c r="M3" s="139" t="s">
        <v>59</v>
      </c>
      <c r="N3" s="140" t="s">
        <v>57</v>
      </c>
      <c r="O3" s="140" t="s">
        <v>15</v>
      </c>
      <c r="P3" s="140" t="s">
        <v>16</v>
      </c>
      <c r="Q3" s="140" t="s">
        <v>17</v>
      </c>
      <c r="R3" s="141" t="s">
        <v>18</v>
      </c>
      <c r="S3" s="14" t="s">
        <v>8</v>
      </c>
      <c r="T3" s="15" t="s">
        <v>9</v>
      </c>
      <c r="U3" s="15" t="s">
        <v>10</v>
      </c>
      <c r="V3" s="15" t="s">
        <v>11</v>
      </c>
      <c r="W3" s="15" t="s">
        <v>12</v>
      </c>
      <c r="X3" s="16" t="s">
        <v>13</v>
      </c>
      <c r="Y3" s="130" t="s">
        <v>14</v>
      </c>
      <c r="Z3" s="131" t="s">
        <v>61</v>
      </c>
      <c r="AA3" s="129" t="s">
        <v>60</v>
      </c>
      <c r="AB3" s="133" t="s">
        <v>62</v>
      </c>
      <c r="AC3" s="17" t="s">
        <v>67</v>
      </c>
      <c r="AD3" s="15" t="s">
        <v>57</v>
      </c>
      <c r="AE3" s="15" t="s">
        <v>15</v>
      </c>
      <c r="AF3" s="15" t="s">
        <v>16</v>
      </c>
      <c r="AG3" s="15" t="s">
        <v>17</v>
      </c>
      <c r="AH3" s="16" t="s">
        <v>18</v>
      </c>
      <c r="AI3" s="20">
        <v>45657</v>
      </c>
      <c r="AJ3" s="21">
        <v>45688</v>
      </c>
      <c r="AK3" s="214"/>
      <c r="AM3" s="22" t="s">
        <v>56</v>
      </c>
    </row>
    <row r="4" spans="1:73" ht="15.75" customHeight="1" x14ac:dyDescent="0.25">
      <c r="A4" s="23">
        <v>1</v>
      </c>
      <c r="B4" s="167" t="s">
        <v>19</v>
      </c>
      <c r="C4" s="162">
        <v>990</v>
      </c>
      <c r="D4" s="118">
        <v>946</v>
      </c>
      <c r="E4" s="118">
        <v>1200</v>
      </c>
      <c r="F4" s="118">
        <v>820</v>
      </c>
      <c r="G4" s="118">
        <v>1100</v>
      </c>
      <c r="H4" s="119">
        <v>860</v>
      </c>
      <c r="I4" s="120">
        <v>870</v>
      </c>
      <c r="J4" s="145">
        <v>970</v>
      </c>
      <c r="K4" s="148">
        <v>980</v>
      </c>
      <c r="L4" s="148">
        <v>910</v>
      </c>
      <c r="M4" s="147">
        <v>920</v>
      </c>
      <c r="N4" s="148">
        <v>1150</v>
      </c>
      <c r="O4" s="148">
        <v>1014</v>
      </c>
      <c r="P4" s="148">
        <v>1066</v>
      </c>
      <c r="Q4" s="148">
        <v>1047</v>
      </c>
      <c r="R4" s="149">
        <v>910</v>
      </c>
      <c r="S4" s="31">
        <v>990</v>
      </c>
      <c r="T4" s="32">
        <v>1072</v>
      </c>
      <c r="U4" s="32">
        <v>1200</v>
      </c>
      <c r="V4" s="32">
        <v>820</v>
      </c>
      <c r="W4" s="32">
        <v>1160</v>
      </c>
      <c r="X4" s="33">
        <v>1000</v>
      </c>
      <c r="Y4" s="34">
        <v>840</v>
      </c>
      <c r="Z4" s="35">
        <v>970</v>
      </c>
      <c r="AA4" s="36">
        <v>980</v>
      </c>
      <c r="AB4" s="35">
        <v>910</v>
      </c>
      <c r="AC4" s="38">
        <v>932</v>
      </c>
      <c r="AD4" s="36">
        <v>1150</v>
      </c>
      <c r="AE4" s="36">
        <v>748</v>
      </c>
      <c r="AF4" s="36">
        <v>1066</v>
      </c>
      <c r="AG4" s="36">
        <v>1079</v>
      </c>
      <c r="AH4" s="39">
        <v>988</v>
      </c>
      <c r="AI4" s="40">
        <f t="shared" ref="AI4:AI27" si="0">AVERAGE(C4:R4)</f>
        <v>984.5625</v>
      </c>
      <c r="AJ4" s="41">
        <f t="shared" ref="AJ4:AJ27" si="1">AVERAGE(S4:AH4)</f>
        <v>994.0625</v>
      </c>
      <c r="AK4" s="42">
        <f>AJ4/AI4*100</f>
        <v>100.96489557544595</v>
      </c>
      <c r="AL4" s="3" t="b">
        <f>AI4=AJ4</f>
        <v>0</v>
      </c>
      <c r="AM4" s="43"/>
    </row>
    <row r="5" spans="1:73" ht="15.75" customHeight="1" x14ac:dyDescent="0.25">
      <c r="A5" s="23">
        <v>2</v>
      </c>
      <c r="B5" s="167" t="s">
        <v>20</v>
      </c>
      <c r="C5" s="162">
        <v>815</v>
      </c>
      <c r="D5" s="118">
        <v>824</v>
      </c>
      <c r="E5" s="118">
        <v>1085</v>
      </c>
      <c r="F5" s="118">
        <v>700</v>
      </c>
      <c r="G5" s="118">
        <v>770</v>
      </c>
      <c r="H5" s="119">
        <v>500</v>
      </c>
      <c r="I5" s="120">
        <v>470</v>
      </c>
      <c r="J5" s="121">
        <v>475</v>
      </c>
      <c r="K5" s="148">
        <v>500</v>
      </c>
      <c r="L5" s="148">
        <v>520</v>
      </c>
      <c r="M5" s="147">
        <v>912</v>
      </c>
      <c r="N5" s="148">
        <v>500</v>
      </c>
      <c r="O5" s="148">
        <v>816</v>
      </c>
      <c r="P5" s="148">
        <v>550</v>
      </c>
      <c r="Q5" s="148">
        <v>570</v>
      </c>
      <c r="R5" s="149">
        <v>810</v>
      </c>
      <c r="S5" s="31">
        <v>815</v>
      </c>
      <c r="T5" s="32">
        <v>943</v>
      </c>
      <c r="U5" s="32">
        <v>1085</v>
      </c>
      <c r="V5" s="32">
        <v>700</v>
      </c>
      <c r="W5" s="32">
        <v>500</v>
      </c>
      <c r="X5" s="33">
        <v>770</v>
      </c>
      <c r="Y5" s="34">
        <v>470</v>
      </c>
      <c r="Z5" s="35">
        <v>475</v>
      </c>
      <c r="AA5" s="36">
        <v>500</v>
      </c>
      <c r="AB5" s="35">
        <v>520</v>
      </c>
      <c r="AC5" s="38">
        <v>648</v>
      </c>
      <c r="AD5" s="36">
        <v>445</v>
      </c>
      <c r="AE5" s="36">
        <v>498</v>
      </c>
      <c r="AF5" s="36">
        <v>550</v>
      </c>
      <c r="AG5" s="36">
        <v>459</v>
      </c>
      <c r="AH5" s="39">
        <v>540</v>
      </c>
      <c r="AI5" s="40">
        <f t="shared" si="0"/>
        <v>676.0625</v>
      </c>
      <c r="AJ5" s="41">
        <f t="shared" si="1"/>
        <v>619.875</v>
      </c>
      <c r="AK5" s="42">
        <f t="shared" ref="AK5:AK27" si="2">AJ5/AI5*100</f>
        <v>91.689008042895438</v>
      </c>
      <c r="AL5" s="3" t="b">
        <f t="shared" ref="AL5:AL27" si="3">AI5=AJ5</f>
        <v>0</v>
      </c>
      <c r="AM5" s="43"/>
    </row>
    <row r="6" spans="1:73" ht="15.75" customHeight="1" x14ac:dyDescent="0.25">
      <c r="A6" s="23">
        <v>3</v>
      </c>
      <c r="B6" s="168" t="s">
        <v>21</v>
      </c>
      <c r="C6" s="162">
        <v>1070</v>
      </c>
      <c r="D6" s="118">
        <v>1102</v>
      </c>
      <c r="E6" s="142">
        <v>1260</v>
      </c>
      <c r="F6" s="118">
        <v>980</v>
      </c>
      <c r="G6" s="142"/>
      <c r="H6" s="119">
        <v>1650</v>
      </c>
      <c r="I6" s="144"/>
      <c r="J6" s="145"/>
      <c r="K6" s="148"/>
      <c r="L6" s="146"/>
      <c r="M6" s="147"/>
      <c r="N6" s="146"/>
      <c r="O6" s="148">
        <v>1564</v>
      </c>
      <c r="P6" s="146">
        <v>1210</v>
      </c>
      <c r="Q6" s="148">
        <v>975</v>
      </c>
      <c r="R6" s="149">
        <v>1000</v>
      </c>
      <c r="S6" s="31">
        <v>1070</v>
      </c>
      <c r="T6" s="32">
        <v>1102</v>
      </c>
      <c r="U6" s="32">
        <v>1260</v>
      </c>
      <c r="V6" s="32">
        <v>980</v>
      </c>
      <c r="W6" s="32"/>
      <c r="X6" s="33">
        <v>1560</v>
      </c>
      <c r="Y6" s="34"/>
      <c r="Z6" s="35"/>
      <c r="AA6" s="36"/>
      <c r="AB6" s="35"/>
      <c r="AC6" s="38">
        <v>936</v>
      </c>
      <c r="AD6" s="36"/>
      <c r="AE6" s="36">
        <v>1360</v>
      </c>
      <c r="AF6" s="36">
        <v>1210</v>
      </c>
      <c r="AG6" s="36">
        <v>975</v>
      </c>
      <c r="AH6" s="39">
        <v>1000</v>
      </c>
      <c r="AI6" s="40">
        <f t="shared" si="0"/>
        <v>1201.2222222222222</v>
      </c>
      <c r="AJ6" s="41">
        <f t="shared" si="1"/>
        <v>1145.3</v>
      </c>
      <c r="AK6" s="42">
        <f t="shared" si="2"/>
        <v>95.344556470261765</v>
      </c>
      <c r="AL6" s="3" t="b">
        <f t="shared" si="3"/>
        <v>0</v>
      </c>
      <c r="AM6" s="43"/>
    </row>
    <row r="7" spans="1:73" ht="15.75" customHeight="1" x14ac:dyDescent="0.25">
      <c r="A7" s="23">
        <v>4</v>
      </c>
      <c r="B7" s="168" t="s">
        <v>22</v>
      </c>
      <c r="C7" s="163">
        <v>430</v>
      </c>
      <c r="D7" s="118">
        <v>600</v>
      </c>
      <c r="E7" s="118">
        <v>400</v>
      </c>
      <c r="F7" s="118">
        <v>420</v>
      </c>
      <c r="G7" s="118">
        <v>360</v>
      </c>
      <c r="H7" s="119">
        <v>360</v>
      </c>
      <c r="I7" s="120">
        <v>360</v>
      </c>
      <c r="J7" s="121">
        <v>325</v>
      </c>
      <c r="K7" s="148">
        <v>390</v>
      </c>
      <c r="L7" s="148">
        <v>385</v>
      </c>
      <c r="M7" s="147">
        <v>340</v>
      </c>
      <c r="N7" s="148">
        <v>350</v>
      </c>
      <c r="O7" s="148">
        <v>403</v>
      </c>
      <c r="P7" s="148">
        <v>436</v>
      </c>
      <c r="Q7" s="148">
        <v>354</v>
      </c>
      <c r="R7" s="149">
        <v>395</v>
      </c>
      <c r="S7" s="31">
        <v>430</v>
      </c>
      <c r="T7" s="32">
        <v>642</v>
      </c>
      <c r="U7" s="32">
        <v>400</v>
      </c>
      <c r="V7" s="32">
        <v>420</v>
      </c>
      <c r="W7" s="32">
        <v>360</v>
      </c>
      <c r="X7" s="33">
        <v>360</v>
      </c>
      <c r="Y7" s="34">
        <v>360</v>
      </c>
      <c r="Z7" s="35">
        <v>325</v>
      </c>
      <c r="AA7" s="36">
        <v>390</v>
      </c>
      <c r="AB7" s="35">
        <v>385</v>
      </c>
      <c r="AC7" s="38">
        <v>334</v>
      </c>
      <c r="AD7" s="36">
        <v>300</v>
      </c>
      <c r="AE7" s="36">
        <v>419</v>
      </c>
      <c r="AF7" s="36">
        <v>436</v>
      </c>
      <c r="AG7" s="36">
        <v>335</v>
      </c>
      <c r="AH7" s="39">
        <v>395</v>
      </c>
      <c r="AI7" s="40">
        <f t="shared" si="0"/>
        <v>394.25</v>
      </c>
      <c r="AJ7" s="41">
        <f t="shared" si="1"/>
        <v>393.1875</v>
      </c>
      <c r="AK7" s="42">
        <f t="shared" si="2"/>
        <v>99.730500951173113</v>
      </c>
      <c r="AL7" s="3" t="b">
        <f t="shared" si="3"/>
        <v>0</v>
      </c>
      <c r="AM7" s="43"/>
    </row>
    <row r="8" spans="1:73" ht="15.75" customHeight="1" x14ac:dyDescent="0.25">
      <c r="A8" s="23">
        <v>5</v>
      </c>
      <c r="B8" s="167" t="s">
        <v>23</v>
      </c>
      <c r="C8" s="163"/>
      <c r="D8" s="118">
        <v>200</v>
      </c>
      <c r="E8" s="142"/>
      <c r="F8" s="142"/>
      <c r="G8" s="142">
        <v>370</v>
      </c>
      <c r="H8" s="143"/>
      <c r="I8" s="144"/>
      <c r="J8" s="145"/>
      <c r="K8" s="146">
        <v>240</v>
      </c>
      <c r="L8" s="148"/>
      <c r="M8" s="147">
        <v>227</v>
      </c>
      <c r="N8" s="148">
        <v>230</v>
      </c>
      <c r="O8" s="148">
        <v>580</v>
      </c>
      <c r="P8" s="146">
        <v>268</v>
      </c>
      <c r="Q8" s="148">
        <v>260</v>
      </c>
      <c r="R8" s="149">
        <v>205</v>
      </c>
      <c r="S8" s="31"/>
      <c r="T8" s="32">
        <v>200</v>
      </c>
      <c r="U8" s="32"/>
      <c r="V8" s="32"/>
      <c r="W8" s="32">
        <v>370</v>
      </c>
      <c r="X8" s="33"/>
      <c r="Y8" s="34"/>
      <c r="Z8" s="35"/>
      <c r="AA8" s="36">
        <v>240</v>
      </c>
      <c r="AB8" s="35"/>
      <c r="AC8" s="38">
        <v>350</v>
      </c>
      <c r="AD8" s="36">
        <v>230</v>
      </c>
      <c r="AE8" s="36">
        <v>232</v>
      </c>
      <c r="AF8" s="36">
        <v>268</v>
      </c>
      <c r="AG8" s="36">
        <v>2250</v>
      </c>
      <c r="AH8" s="39">
        <v>270</v>
      </c>
      <c r="AI8" s="40">
        <f t="shared" si="0"/>
        <v>286.66666666666669</v>
      </c>
      <c r="AJ8" s="41">
        <f t="shared" si="1"/>
        <v>490</v>
      </c>
      <c r="AK8" s="42">
        <f t="shared" si="2"/>
        <v>170.93023255813952</v>
      </c>
      <c r="AL8" s="3" t="b">
        <f t="shared" si="3"/>
        <v>0</v>
      </c>
      <c r="AM8" s="43" t="s">
        <v>68</v>
      </c>
    </row>
    <row r="9" spans="1:73" ht="15.75" customHeight="1" x14ac:dyDescent="0.25">
      <c r="A9" s="23">
        <v>6</v>
      </c>
      <c r="B9" s="167" t="s">
        <v>24</v>
      </c>
      <c r="C9" s="162">
        <v>1700</v>
      </c>
      <c r="D9" s="118">
        <v>2131</v>
      </c>
      <c r="E9" s="118">
        <v>1975</v>
      </c>
      <c r="F9" s="118">
        <v>1500</v>
      </c>
      <c r="G9" s="118">
        <v>1760</v>
      </c>
      <c r="H9" s="143">
        <v>1640</v>
      </c>
      <c r="I9" s="120">
        <v>740</v>
      </c>
      <c r="J9" s="145">
        <v>1595</v>
      </c>
      <c r="K9" s="148">
        <v>1778</v>
      </c>
      <c r="L9" s="148">
        <v>1556</v>
      </c>
      <c r="M9" s="147">
        <v>700</v>
      </c>
      <c r="N9" s="148">
        <v>940</v>
      </c>
      <c r="O9" s="148">
        <v>1000</v>
      </c>
      <c r="P9" s="148">
        <v>1690</v>
      </c>
      <c r="Q9" s="148">
        <v>827</v>
      </c>
      <c r="R9" s="149">
        <v>1960</v>
      </c>
      <c r="S9" s="31">
        <v>1700</v>
      </c>
      <c r="T9" s="32">
        <v>1562</v>
      </c>
      <c r="U9" s="32">
        <v>1975</v>
      </c>
      <c r="V9" s="32">
        <v>1550</v>
      </c>
      <c r="W9" s="32">
        <v>1780</v>
      </c>
      <c r="X9" s="33">
        <v>700</v>
      </c>
      <c r="Y9" s="34">
        <v>770</v>
      </c>
      <c r="Z9" s="35">
        <v>1595</v>
      </c>
      <c r="AA9" s="36">
        <v>1778</v>
      </c>
      <c r="AB9" s="35">
        <v>1556</v>
      </c>
      <c r="AC9" s="38">
        <v>746</v>
      </c>
      <c r="AD9" s="36">
        <v>940</v>
      </c>
      <c r="AE9" s="36">
        <v>1900</v>
      </c>
      <c r="AF9" s="36">
        <v>1700</v>
      </c>
      <c r="AG9" s="36">
        <v>1697.5</v>
      </c>
      <c r="AH9" s="39">
        <v>1960</v>
      </c>
      <c r="AI9" s="40">
        <f t="shared" si="0"/>
        <v>1468.25</v>
      </c>
      <c r="AJ9" s="41">
        <f t="shared" si="1"/>
        <v>1494.34375</v>
      </c>
      <c r="AK9" s="42">
        <f t="shared" si="2"/>
        <v>101.77720074919121</v>
      </c>
      <c r="AL9" s="3" t="b">
        <f t="shared" si="3"/>
        <v>0</v>
      </c>
      <c r="AM9" s="43"/>
    </row>
    <row r="10" spans="1:73" ht="15.75" customHeight="1" x14ac:dyDescent="0.25">
      <c r="A10" s="23">
        <v>7</v>
      </c>
      <c r="B10" s="167" t="s">
        <v>25</v>
      </c>
      <c r="C10" s="162">
        <v>185</v>
      </c>
      <c r="D10" s="118">
        <v>238</v>
      </c>
      <c r="E10" s="118">
        <v>190</v>
      </c>
      <c r="F10" s="118">
        <v>190</v>
      </c>
      <c r="G10" s="118">
        <v>170</v>
      </c>
      <c r="H10" s="119">
        <v>180</v>
      </c>
      <c r="I10" s="120">
        <v>190</v>
      </c>
      <c r="J10" s="121">
        <v>195</v>
      </c>
      <c r="K10" s="148">
        <v>190</v>
      </c>
      <c r="L10" s="148">
        <v>190</v>
      </c>
      <c r="M10" s="147">
        <v>190</v>
      </c>
      <c r="N10" s="148">
        <v>220</v>
      </c>
      <c r="O10" s="148">
        <v>183</v>
      </c>
      <c r="P10" s="148">
        <v>200</v>
      </c>
      <c r="Q10" s="148">
        <v>199</v>
      </c>
      <c r="R10" s="149">
        <v>188</v>
      </c>
      <c r="S10" s="31">
        <v>170</v>
      </c>
      <c r="T10" s="32">
        <v>230</v>
      </c>
      <c r="U10" s="32">
        <v>215</v>
      </c>
      <c r="V10" s="32">
        <v>193.33</v>
      </c>
      <c r="W10" s="32">
        <v>180</v>
      </c>
      <c r="X10" s="33">
        <v>240</v>
      </c>
      <c r="Y10" s="34">
        <v>170</v>
      </c>
      <c r="Z10" s="35">
        <v>195</v>
      </c>
      <c r="AA10" s="36">
        <v>190</v>
      </c>
      <c r="AB10" s="35">
        <v>190</v>
      </c>
      <c r="AC10" s="38">
        <v>206</v>
      </c>
      <c r="AD10" s="36">
        <v>220</v>
      </c>
      <c r="AE10" s="36">
        <v>211</v>
      </c>
      <c r="AF10" s="36">
        <v>215</v>
      </c>
      <c r="AG10" s="36">
        <v>202</v>
      </c>
      <c r="AH10" s="39">
        <v>213</v>
      </c>
      <c r="AI10" s="40">
        <f t="shared" si="0"/>
        <v>193.625</v>
      </c>
      <c r="AJ10" s="41">
        <f t="shared" si="1"/>
        <v>202.520625</v>
      </c>
      <c r="AK10" s="42">
        <f t="shared" si="2"/>
        <v>104.59425435765009</v>
      </c>
      <c r="AL10" s="3" t="b">
        <f t="shared" si="3"/>
        <v>0</v>
      </c>
      <c r="AM10" s="43"/>
    </row>
    <row r="11" spans="1:73" s="48" customFormat="1" ht="15.75" customHeight="1" x14ac:dyDescent="0.25">
      <c r="A11" s="45">
        <v>8</v>
      </c>
      <c r="B11" s="171" t="s">
        <v>26</v>
      </c>
      <c r="C11" s="162">
        <v>170</v>
      </c>
      <c r="D11" s="118">
        <v>179</v>
      </c>
      <c r="E11" s="118">
        <v>145</v>
      </c>
      <c r="F11" s="118">
        <v>150</v>
      </c>
      <c r="G11" s="118">
        <v>180</v>
      </c>
      <c r="H11" s="119">
        <v>170</v>
      </c>
      <c r="I11" s="120">
        <v>175</v>
      </c>
      <c r="J11" s="121">
        <v>193.5</v>
      </c>
      <c r="K11" s="148">
        <v>235</v>
      </c>
      <c r="L11" s="148">
        <v>155</v>
      </c>
      <c r="M11" s="147">
        <v>175</v>
      </c>
      <c r="N11" s="148">
        <v>170</v>
      </c>
      <c r="O11" s="148">
        <v>210</v>
      </c>
      <c r="P11" s="148">
        <v>160</v>
      </c>
      <c r="Q11" s="148">
        <v>179</v>
      </c>
      <c r="R11" s="149">
        <v>165</v>
      </c>
      <c r="S11" s="31">
        <v>170</v>
      </c>
      <c r="T11" s="32">
        <v>194</v>
      </c>
      <c r="U11" s="32">
        <v>190</v>
      </c>
      <c r="V11" s="32">
        <v>180</v>
      </c>
      <c r="W11" s="32">
        <v>180</v>
      </c>
      <c r="X11" s="33">
        <v>140</v>
      </c>
      <c r="Y11" s="34">
        <v>130</v>
      </c>
      <c r="Z11" s="35">
        <v>193.5</v>
      </c>
      <c r="AA11" s="36">
        <v>235</v>
      </c>
      <c r="AB11" s="35">
        <v>155</v>
      </c>
      <c r="AC11" s="38">
        <v>176</v>
      </c>
      <c r="AD11" s="36">
        <v>170</v>
      </c>
      <c r="AE11" s="36">
        <v>210</v>
      </c>
      <c r="AF11" s="36">
        <v>216</v>
      </c>
      <c r="AG11" s="36">
        <v>179</v>
      </c>
      <c r="AH11" s="39">
        <v>188</v>
      </c>
      <c r="AI11" s="40">
        <f t="shared" si="0"/>
        <v>175.71875</v>
      </c>
      <c r="AJ11" s="41">
        <f t="shared" si="1"/>
        <v>181.65625</v>
      </c>
      <c r="AK11" s="47">
        <f t="shared" si="2"/>
        <v>103.37897919260182</v>
      </c>
      <c r="AL11" s="3" t="b">
        <f t="shared" si="3"/>
        <v>0</v>
      </c>
      <c r="AM11" s="4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</row>
    <row r="12" spans="1:73" ht="15.75" customHeight="1" x14ac:dyDescent="0.25">
      <c r="A12" s="23">
        <v>9</v>
      </c>
      <c r="B12" s="167" t="s">
        <v>27</v>
      </c>
      <c r="C12" s="162">
        <v>200</v>
      </c>
      <c r="D12" s="118">
        <v>210</v>
      </c>
      <c r="E12" s="118">
        <v>185</v>
      </c>
      <c r="F12" s="118">
        <v>200</v>
      </c>
      <c r="G12" s="118">
        <v>210</v>
      </c>
      <c r="H12" s="119">
        <v>210</v>
      </c>
      <c r="I12" s="120">
        <v>190</v>
      </c>
      <c r="J12" s="121">
        <v>205</v>
      </c>
      <c r="K12" s="146">
        <v>195</v>
      </c>
      <c r="L12" s="148">
        <v>190</v>
      </c>
      <c r="M12" s="147">
        <v>220</v>
      </c>
      <c r="N12" s="148">
        <v>210</v>
      </c>
      <c r="O12" s="148">
        <v>220</v>
      </c>
      <c r="P12" s="148">
        <v>195</v>
      </c>
      <c r="Q12" s="148">
        <v>200</v>
      </c>
      <c r="R12" s="149">
        <v>230</v>
      </c>
      <c r="S12" s="31">
        <v>190</v>
      </c>
      <c r="T12" s="32">
        <v>210</v>
      </c>
      <c r="U12" s="32">
        <v>185</v>
      </c>
      <c r="V12" s="32">
        <v>190</v>
      </c>
      <c r="W12" s="32">
        <v>190</v>
      </c>
      <c r="X12" s="33">
        <v>200</v>
      </c>
      <c r="Y12" s="34">
        <v>180</v>
      </c>
      <c r="Z12" s="35">
        <v>205</v>
      </c>
      <c r="AA12" s="36">
        <v>195</v>
      </c>
      <c r="AB12" s="35">
        <v>190</v>
      </c>
      <c r="AC12" s="38">
        <v>196</v>
      </c>
      <c r="AD12" s="36">
        <v>200</v>
      </c>
      <c r="AE12" s="36">
        <v>200</v>
      </c>
      <c r="AF12" s="36">
        <v>195</v>
      </c>
      <c r="AG12" s="36">
        <v>182</v>
      </c>
      <c r="AH12" s="39">
        <v>196</v>
      </c>
      <c r="AI12" s="40">
        <f t="shared" si="0"/>
        <v>204.375</v>
      </c>
      <c r="AJ12" s="41">
        <f t="shared" si="1"/>
        <v>194</v>
      </c>
      <c r="AK12" s="42">
        <f t="shared" si="2"/>
        <v>94.923547400611625</v>
      </c>
      <c r="AL12" s="3" t="b">
        <f t="shared" si="3"/>
        <v>0</v>
      </c>
      <c r="AM12" s="43"/>
    </row>
    <row r="13" spans="1:73" ht="15.75" customHeight="1" x14ac:dyDescent="0.25">
      <c r="A13" s="23">
        <v>10</v>
      </c>
      <c r="B13" s="167" t="s">
        <v>28</v>
      </c>
      <c r="C13" s="162">
        <v>135</v>
      </c>
      <c r="D13" s="118">
        <v>124</v>
      </c>
      <c r="E13" s="118">
        <v>110</v>
      </c>
      <c r="F13" s="118">
        <v>110</v>
      </c>
      <c r="G13" s="118">
        <v>120</v>
      </c>
      <c r="H13" s="119">
        <v>120</v>
      </c>
      <c r="I13" s="120">
        <v>110</v>
      </c>
      <c r="J13" s="121">
        <v>128</v>
      </c>
      <c r="K13" s="148">
        <v>120</v>
      </c>
      <c r="L13" s="148">
        <v>115</v>
      </c>
      <c r="M13" s="147">
        <v>120</v>
      </c>
      <c r="N13" s="148">
        <v>125</v>
      </c>
      <c r="O13" s="148">
        <v>126</v>
      </c>
      <c r="P13" s="148">
        <v>120</v>
      </c>
      <c r="Q13" s="148">
        <v>109</v>
      </c>
      <c r="R13" s="149">
        <v>120</v>
      </c>
      <c r="S13" s="31">
        <v>110</v>
      </c>
      <c r="T13" s="32">
        <v>124</v>
      </c>
      <c r="U13" s="32">
        <v>110</v>
      </c>
      <c r="V13" s="32">
        <v>110</v>
      </c>
      <c r="W13" s="32">
        <v>120</v>
      </c>
      <c r="X13" s="33">
        <v>130</v>
      </c>
      <c r="Y13" s="34">
        <v>110</v>
      </c>
      <c r="Z13" s="35">
        <v>128</v>
      </c>
      <c r="AA13" s="36">
        <v>120</v>
      </c>
      <c r="AB13" s="35">
        <v>115</v>
      </c>
      <c r="AC13" s="38">
        <v>110</v>
      </c>
      <c r="AD13" s="36">
        <v>135</v>
      </c>
      <c r="AE13" s="36">
        <v>120</v>
      </c>
      <c r="AF13" s="36">
        <v>120</v>
      </c>
      <c r="AG13" s="36">
        <v>109</v>
      </c>
      <c r="AH13" s="39">
        <v>120</v>
      </c>
      <c r="AI13" s="40">
        <f t="shared" si="0"/>
        <v>119.5</v>
      </c>
      <c r="AJ13" s="41">
        <f t="shared" si="1"/>
        <v>118.1875</v>
      </c>
      <c r="AK13" s="42">
        <f t="shared" si="2"/>
        <v>98.90167364016736</v>
      </c>
      <c r="AL13" s="3" t="b">
        <f t="shared" si="3"/>
        <v>0</v>
      </c>
      <c r="AM13" s="43"/>
    </row>
    <row r="14" spans="1:73" ht="15.75" customHeight="1" x14ac:dyDescent="0.25">
      <c r="A14" s="23">
        <v>11</v>
      </c>
      <c r="B14" s="167" t="s">
        <v>29</v>
      </c>
      <c r="C14" s="162">
        <v>55</v>
      </c>
      <c r="D14" s="118">
        <v>58</v>
      </c>
      <c r="E14" s="118">
        <v>55</v>
      </c>
      <c r="F14" s="118">
        <v>45</v>
      </c>
      <c r="G14" s="118">
        <v>60</v>
      </c>
      <c r="H14" s="119">
        <v>50</v>
      </c>
      <c r="I14" s="120">
        <v>47</v>
      </c>
      <c r="J14" s="121">
        <v>46</v>
      </c>
      <c r="K14" s="148">
        <v>55</v>
      </c>
      <c r="L14" s="148">
        <v>45</v>
      </c>
      <c r="M14" s="147">
        <v>56</v>
      </c>
      <c r="N14" s="148">
        <v>60</v>
      </c>
      <c r="O14" s="148">
        <v>50</v>
      </c>
      <c r="P14" s="148">
        <v>50</v>
      </c>
      <c r="Q14" s="148">
        <v>34</v>
      </c>
      <c r="R14" s="149">
        <v>55</v>
      </c>
      <c r="S14" s="31">
        <v>55</v>
      </c>
      <c r="T14" s="32">
        <v>62</v>
      </c>
      <c r="U14" s="32">
        <v>55</v>
      </c>
      <c r="V14" s="32">
        <v>45</v>
      </c>
      <c r="W14" s="32">
        <v>60</v>
      </c>
      <c r="X14" s="33">
        <v>50</v>
      </c>
      <c r="Y14" s="34">
        <v>52</v>
      </c>
      <c r="Z14" s="35">
        <v>46</v>
      </c>
      <c r="AA14" s="36">
        <v>55</v>
      </c>
      <c r="AB14" s="35">
        <v>45</v>
      </c>
      <c r="AC14" s="38">
        <v>54</v>
      </c>
      <c r="AD14" s="36">
        <v>60</v>
      </c>
      <c r="AE14" s="36">
        <v>50</v>
      </c>
      <c r="AF14" s="36">
        <v>60</v>
      </c>
      <c r="AG14" s="36">
        <v>34</v>
      </c>
      <c r="AH14" s="39">
        <v>55</v>
      </c>
      <c r="AI14" s="40">
        <f t="shared" si="0"/>
        <v>51.3125</v>
      </c>
      <c r="AJ14" s="41">
        <f t="shared" si="1"/>
        <v>52.375</v>
      </c>
      <c r="AK14" s="42">
        <f t="shared" si="2"/>
        <v>102.0706455542022</v>
      </c>
      <c r="AL14" s="3" t="b">
        <f t="shared" si="3"/>
        <v>0</v>
      </c>
      <c r="AM14" s="43"/>
    </row>
    <row r="15" spans="1:73" ht="15.75" customHeight="1" x14ac:dyDescent="0.25">
      <c r="A15" s="23">
        <v>12</v>
      </c>
      <c r="B15" s="167" t="s">
        <v>30</v>
      </c>
      <c r="C15" s="162">
        <v>2875</v>
      </c>
      <c r="D15" s="118">
        <v>2825</v>
      </c>
      <c r="E15" s="118">
        <v>1400</v>
      </c>
      <c r="F15" s="118">
        <v>1750</v>
      </c>
      <c r="G15" s="118">
        <v>3000</v>
      </c>
      <c r="H15" s="119">
        <v>2466</v>
      </c>
      <c r="I15" s="120">
        <v>1775</v>
      </c>
      <c r="J15" s="121">
        <v>740</v>
      </c>
      <c r="K15" s="148">
        <v>720</v>
      </c>
      <c r="L15" s="148">
        <v>1000</v>
      </c>
      <c r="M15" s="147">
        <v>1500</v>
      </c>
      <c r="N15" s="148">
        <v>1475</v>
      </c>
      <c r="O15" s="148">
        <v>1040</v>
      </c>
      <c r="P15" s="148">
        <v>1638.8</v>
      </c>
      <c r="Q15" s="148">
        <v>1645</v>
      </c>
      <c r="R15" s="149">
        <v>1672</v>
      </c>
      <c r="S15" s="31">
        <v>2875</v>
      </c>
      <c r="T15" s="32">
        <v>1710</v>
      </c>
      <c r="U15" s="32">
        <v>1400</v>
      </c>
      <c r="V15" s="32">
        <v>1750</v>
      </c>
      <c r="W15" s="32">
        <v>1300</v>
      </c>
      <c r="X15" s="33">
        <v>2466</v>
      </c>
      <c r="Y15" s="34">
        <v>1075</v>
      </c>
      <c r="Z15" s="35">
        <v>740</v>
      </c>
      <c r="AA15" s="36">
        <v>720</v>
      </c>
      <c r="AB15" s="35">
        <v>1000</v>
      </c>
      <c r="AC15" s="38">
        <v>1660</v>
      </c>
      <c r="AD15" s="36">
        <v>1475</v>
      </c>
      <c r="AE15" s="36">
        <v>3200</v>
      </c>
      <c r="AF15" s="36">
        <v>2400</v>
      </c>
      <c r="AG15" s="36">
        <v>2280</v>
      </c>
      <c r="AH15" s="39">
        <v>1960</v>
      </c>
      <c r="AI15" s="40">
        <f t="shared" si="0"/>
        <v>1720.1125</v>
      </c>
      <c r="AJ15" s="41">
        <f t="shared" si="1"/>
        <v>1750.6875</v>
      </c>
      <c r="AK15" s="42">
        <f t="shared" si="2"/>
        <v>101.77750001816742</v>
      </c>
      <c r="AL15" s="3" t="b">
        <f t="shared" si="3"/>
        <v>0</v>
      </c>
      <c r="AM15" s="43"/>
    </row>
    <row r="16" spans="1:73" ht="15.75" customHeight="1" x14ac:dyDescent="0.25">
      <c r="A16" s="23">
        <v>13</v>
      </c>
      <c r="B16" s="167" t="s">
        <v>31</v>
      </c>
      <c r="C16" s="162">
        <v>190</v>
      </c>
      <c r="D16" s="118">
        <v>125</v>
      </c>
      <c r="E16" s="118">
        <v>95</v>
      </c>
      <c r="F16" s="118">
        <v>75</v>
      </c>
      <c r="G16" s="118">
        <v>110</v>
      </c>
      <c r="H16" s="119">
        <v>90</v>
      </c>
      <c r="I16" s="120">
        <v>92.5</v>
      </c>
      <c r="J16" s="121">
        <v>97.5</v>
      </c>
      <c r="K16" s="148">
        <v>95</v>
      </c>
      <c r="L16" s="148">
        <v>88</v>
      </c>
      <c r="M16" s="147">
        <v>98</v>
      </c>
      <c r="N16" s="148">
        <v>90</v>
      </c>
      <c r="O16" s="148">
        <v>75</v>
      </c>
      <c r="P16" s="148">
        <v>90</v>
      </c>
      <c r="Q16" s="148">
        <v>93</v>
      </c>
      <c r="R16" s="149">
        <v>87.5</v>
      </c>
      <c r="S16" s="31">
        <v>190</v>
      </c>
      <c r="T16" s="32">
        <v>125</v>
      </c>
      <c r="U16" s="32">
        <v>95</v>
      </c>
      <c r="V16" s="32">
        <v>75</v>
      </c>
      <c r="W16" s="32">
        <v>80</v>
      </c>
      <c r="X16" s="33">
        <v>100</v>
      </c>
      <c r="Y16" s="34">
        <v>60</v>
      </c>
      <c r="Z16" s="35">
        <v>97.5</v>
      </c>
      <c r="AA16" s="36">
        <v>95</v>
      </c>
      <c r="AB16" s="35">
        <v>88</v>
      </c>
      <c r="AC16" s="38">
        <v>98</v>
      </c>
      <c r="AD16" s="36">
        <v>95</v>
      </c>
      <c r="AE16" s="36">
        <v>90</v>
      </c>
      <c r="AF16" s="36">
        <v>100</v>
      </c>
      <c r="AG16" s="36">
        <v>93</v>
      </c>
      <c r="AH16" s="39">
        <v>80</v>
      </c>
      <c r="AI16" s="40">
        <f t="shared" si="0"/>
        <v>99.46875</v>
      </c>
      <c r="AJ16" s="41">
        <f t="shared" si="1"/>
        <v>97.59375</v>
      </c>
      <c r="AK16" s="42">
        <f t="shared" si="2"/>
        <v>98.114985862393965</v>
      </c>
      <c r="AL16" s="3" t="b">
        <f t="shared" si="3"/>
        <v>0</v>
      </c>
      <c r="AM16" s="43"/>
    </row>
    <row r="17" spans="1:39" ht="15.75" customHeight="1" x14ac:dyDescent="0.25">
      <c r="A17" s="23">
        <v>14</v>
      </c>
      <c r="B17" s="167" t="s">
        <v>32</v>
      </c>
      <c r="C17" s="162">
        <v>305.56</v>
      </c>
      <c r="D17" s="142">
        <v>306</v>
      </c>
      <c r="E17" s="142">
        <v>306</v>
      </c>
      <c r="F17" s="142">
        <v>308</v>
      </c>
      <c r="G17" s="118">
        <v>310</v>
      </c>
      <c r="H17" s="119">
        <v>324</v>
      </c>
      <c r="I17" s="144">
        <v>290.60000000000002</v>
      </c>
      <c r="J17" s="145">
        <v>290.60000000000002</v>
      </c>
      <c r="K17" s="148">
        <v>180</v>
      </c>
      <c r="L17" s="148">
        <v>116</v>
      </c>
      <c r="M17" s="147">
        <v>117.5</v>
      </c>
      <c r="N17" s="148">
        <v>175</v>
      </c>
      <c r="O17" s="148">
        <v>175</v>
      </c>
      <c r="P17" s="148">
        <v>122.5</v>
      </c>
      <c r="Q17" s="148">
        <v>175</v>
      </c>
      <c r="R17" s="149">
        <v>175</v>
      </c>
      <c r="S17" s="31">
        <v>305.56</v>
      </c>
      <c r="T17" s="32">
        <v>126.6</v>
      </c>
      <c r="U17" s="32">
        <v>306</v>
      </c>
      <c r="V17" s="32">
        <v>308</v>
      </c>
      <c r="W17" s="32">
        <v>310</v>
      </c>
      <c r="X17" s="33">
        <v>324</v>
      </c>
      <c r="Y17" s="34">
        <v>290.60000000000002</v>
      </c>
      <c r="Z17" s="35">
        <v>290.60000000000002</v>
      </c>
      <c r="AA17" s="36">
        <v>180</v>
      </c>
      <c r="AB17" s="35">
        <v>116</v>
      </c>
      <c r="AC17" s="38">
        <v>169.7</v>
      </c>
      <c r="AD17" s="36">
        <v>169.7</v>
      </c>
      <c r="AE17" s="36">
        <v>169.7</v>
      </c>
      <c r="AF17" s="36">
        <v>169.7</v>
      </c>
      <c r="AG17" s="36">
        <v>169.7</v>
      </c>
      <c r="AH17" s="39">
        <v>169.7</v>
      </c>
      <c r="AI17" s="40">
        <f t="shared" si="0"/>
        <v>229.79749999999999</v>
      </c>
      <c r="AJ17" s="41">
        <f t="shared" si="1"/>
        <v>223.47249999999991</v>
      </c>
      <c r="AK17" s="42">
        <f t="shared" si="2"/>
        <v>97.247576670764445</v>
      </c>
      <c r="AL17" s="3" t="b">
        <f t="shared" si="3"/>
        <v>0</v>
      </c>
      <c r="AM17" s="43"/>
    </row>
    <row r="18" spans="1:39" ht="15.75" customHeight="1" x14ac:dyDescent="0.25">
      <c r="A18" s="23">
        <v>15</v>
      </c>
      <c r="B18" s="168" t="s">
        <v>33</v>
      </c>
      <c r="C18" s="163">
        <v>220</v>
      </c>
      <c r="D18" s="118">
        <v>100</v>
      </c>
      <c r="E18" s="118">
        <v>126.6</v>
      </c>
      <c r="F18" s="142">
        <v>171.1</v>
      </c>
      <c r="G18" s="142">
        <v>171.1</v>
      </c>
      <c r="H18" s="143">
        <v>173</v>
      </c>
      <c r="I18" s="120">
        <v>290.60000000000002</v>
      </c>
      <c r="J18" s="121">
        <v>290.60000000000002</v>
      </c>
      <c r="K18" s="148">
        <v>235</v>
      </c>
      <c r="L18" s="148">
        <v>116</v>
      </c>
      <c r="M18" s="147">
        <v>181.25</v>
      </c>
      <c r="N18" s="148">
        <v>175</v>
      </c>
      <c r="O18" s="148">
        <v>175</v>
      </c>
      <c r="P18" s="148">
        <v>164.71</v>
      </c>
      <c r="Q18" s="148">
        <v>175</v>
      </c>
      <c r="R18" s="149">
        <v>175</v>
      </c>
      <c r="S18" s="31">
        <v>220</v>
      </c>
      <c r="T18" s="32">
        <v>100</v>
      </c>
      <c r="U18" s="32">
        <v>110</v>
      </c>
      <c r="V18" s="32">
        <v>171.1</v>
      </c>
      <c r="W18" s="32">
        <v>100</v>
      </c>
      <c r="X18" s="33">
        <v>173</v>
      </c>
      <c r="Y18" s="34">
        <v>290.60000000000002</v>
      </c>
      <c r="Z18" s="35">
        <v>290.60000000000002</v>
      </c>
      <c r="AA18" s="36">
        <v>235</v>
      </c>
      <c r="AB18" s="35">
        <v>116</v>
      </c>
      <c r="AC18" s="38">
        <v>116.92</v>
      </c>
      <c r="AD18" s="36">
        <v>116.92</v>
      </c>
      <c r="AE18" s="36">
        <v>116.92</v>
      </c>
      <c r="AF18" s="36">
        <v>116.92</v>
      </c>
      <c r="AG18" s="36">
        <v>116.92</v>
      </c>
      <c r="AH18" s="39">
        <v>116.92</v>
      </c>
      <c r="AI18" s="40">
        <f t="shared" si="0"/>
        <v>183.7475</v>
      </c>
      <c r="AJ18" s="41">
        <f t="shared" si="1"/>
        <v>156.73875000000004</v>
      </c>
      <c r="AK18" s="42">
        <f t="shared" si="2"/>
        <v>85.301160560007645</v>
      </c>
      <c r="AL18" s="3" t="b">
        <f t="shared" si="3"/>
        <v>0</v>
      </c>
      <c r="AM18" s="43"/>
    </row>
    <row r="19" spans="1:39" ht="15.75" customHeight="1" x14ac:dyDescent="0.25">
      <c r="A19" s="23">
        <v>16</v>
      </c>
      <c r="B19" s="167" t="s">
        <v>34</v>
      </c>
      <c r="C19" s="162">
        <v>183.33</v>
      </c>
      <c r="D19" s="118">
        <v>144</v>
      </c>
      <c r="E19" s="118">
        <v>130</v>
      </c>
      <c r="F19" s="118">
        <v>160</v>
      </c>
      <c r="G19" s="118">
        <v>120</v>
      </c>
      <c r="H19" s="119">
        <v>150</v>
      </c>
      <c r="I19" s="120">
        <v>170</v>
      </c>
      <c r="J19" s="121">
        <v>163</v>
      </c>
      <c r="K19" s="148">
        <v>170</v>
      </c>
      <c r="L19" s="148">
        <v>160</v>
      </c>
      <c r="M19" s="147">
        <v>170</v>
      </c>
      <c r="N19" s="148">
        <v>160</v>
      </c>
      <c r="O19" s="148">
        <v>151</v>
      </c>
      <c r="P19" s="148">
        <v>185</v>
      </c>
      <c r="Q19" s="148">
        <v>174</v>
      </c>
      <c r="R19" s="149">
        <v>165</v>
      </c>
      <c r="S19" s="31">
        <v>155</v>
      </c>
      <c r="T19" s="32">
        <v>191.3</v>
      </c>
      <c r="U19" s="32">
        <v>130</v>
      </c>
      <c r="V19" s="32">
        <v>150</v>
      </c>
      <c r="W19" s="32">
        <v>120</v>
      </c>
      <c r="X19" s="33">
        <v>130</v>
      </c>
      <c r="Y19" s="34">
        <v>115</v>
      </c>
      <c r="Z19" s="35">
        <v>163</v>
      </c>
      <c r="AA19" s="36">
        <v>170</v>
      </c>
      <c r="AB19" s="35">
        <v>160</v>
      </c>
      <c r="AC19" s="38">
        <v>173.75</v>
      </c>
      <c r="AD19" s="36">
        <v>206.25</v>
      </c>
      <c r="AE19" s="36">
        <v>175</v>
      </c>
      <c r="AF19" s="36">
        <v>206.25</v>
      </c>
      <c r="AG19" s="36">
        <v>200</v>
      </c>
      <c r="AH19" s="39">
        <v>175</v>
      </c>
      <c r="AI19" s="40">
        <f t="shared" si="0"/>
        <v>159.708125</v>
      </c>
      <c r="AJ19" s="41">
        <f t="shared" si="1"/>
        <v>163.78437500000001</v>
      </c>
      <c r="AK19" s="42">
        <f t="shared" si="2"/>
        <v>102.5523122258182</v>
      </c>
      <c r="AL19" s="3" t="b">
        <f t="shared" si="3"/>
        <v>0</v>
      </c>
      <c r="AM19" s="43"/>
    </row>
    <row r="20" spans="1:39" ht="15.75" customHeight="1" x14ac:dyDescent="0.25">
      <c r="A20" s="23">
        <v>17</v>
      </c>
      <c r="B20" s="167" t="s">
        <v>35</v>
      </c>
      <c r="C20" s="163">
        <v>125</v>
      </c>
      <c r="D20" s="118">
        <v>116.25</v>
      </c>
      <c r="E20" s="118">
        <v>90</v>
      </c>
      <c r="F20" s="118">
        <v>160</v>
      </c>
      <c r="G20" s="118">
        <v>110</v>
      </c>
      <c r="H20" s="119">
        <v>90</v>
      </c>
      <c r="I20" s="120">
        <v>90</v>
      </c>
      <c r="J20" s="121">
        <v>97</v>
      </c>
      <c r="K20" s="148">
        <v>100</v>
      </c>
      <c r="L20" s="148">
        <v>93.33</v>
      </c>
      <c r="M20" s="147">
        <v>101</v>
      </c>
      <c r="N20" s="148">
        <v>90</v>
      </c>
      <c r="O20" s="148">
        <v>97</v>
      </c>
      <c r="P20" s="148">
        <v>105</v>
      </c>
      <c r="Q20" s="148">
        <v>90</v>
      </c>
      <c r="R20" s="149">
        <v>110</v>
      </c>
      <c r="S20" s="31">
        <v>125</v>
      </c>
      <c r="T20" s="32">
        <v>81</v>
      </c>
      <c r="U20" s="32">
        <v>90</v>
      </c>
      <c r="V20" s="32">
        <v>150</v>
      </c>
      <c r="W20" s="32">
        <v>80</v>
      </c>
      <c r="X20" s="33">
        <v>80</v>
      </c>
      <c r="Y20" s="34">
        <v>87.5</v>
      </c>
      <c r="Z20" s="35">
        <v>97</v>
      </c>
      <c r="AA20" s="36">
        <v>100</v>
      </c>
      <c r="AB20" s="35">
        <v>93.33</v>
      </c>
      <c r="AC20" s="38">
        <v>95</v>
      </c>
      <c r="AD20" s="36">
        <v>90</v>
      </c>
      <c r="AE20" s="36">
        <v>97</v>
      </c>
      <c r="AF20" s="36">
        <v>100</v>
      </c>
      <c r="AG20" s="36">
        <v>87.5</v>
      </c>
      <c r="AH20" s="39">
        <v>97.5</v>
      </c>
      <c r="AI20" s="40">
        <f t="shared" si="0"/>
        <v>104.03625</v>
      </c>
      <c r="AJ20" s="41">
        <f t="shared" si="1"/>
        <v>96.926874999999995</v>
      </c>
      <c r="AK20" s="42">
        <f t="shared" si="2"/>
        <v>93.166444388374245</v>
      </c>
      <c r="AL20" s="3" t="b">
        <f t="shared" si="3"/>
        <v>0</v>
      </c>
      <c r="AM20" s="43"/>
    </row>
    <row r="21" spans="1:39" ht="15.75" customHeight="1" x14ac:dyDescent="0.25">
      <c r="A21" s="23">
        <v>18</v>
      </c>
      <c r="B21" s="167" t="s">
        <v>36</v>
      </c>
      <c r="C21" s="162">
        <v>140</v>
      </c>
      <c r="D21" s="118">
        <v>140</v>
      </c>
      <c r="E21" s="118">
        <v>95</v>
      </c>
      <c r="F21" s="118">
        <v>110</v>
      </c>
      <c r="G21" s="118">
        <v>100</v>
      </c>
      <c r="H21" s="119">
        <v>120</v>
      </c>
      <c r="I21" s="120">
        <v>110</v>
      </c>
      <c r="J21" s="121">
        <v>90</v>
      </c>
      <c r="K21" s="148">
        <v>100</v>
      </c>
      <c r="L21" s="148">
        <v>90</v>
      </c>
      <c r="M21" s="147">
        <v>109</v>
      </c>
      <c r="N21" s="148">
        <v>135</v>
      </c>
      <c r="O21" s="148">
        <v>123</v>
      </c>
      <c r="P21" s="148">
        <v>110</v>
      </c>
      <c r="Q21" s="148">
        <v>86</v>
      </c>
      <c r="R21" s="149">
        <v>125</v>
      </c>
      <c r="S21" s="31">
        <v>95</v>
      </c>
      <c r="T21" s="32">
        <v>97</v>
      </c>
      <c r="U21" s="32">
        <v>95</v>
      </c>
      <c r="V21" s="32">
        <v>110</v>
      </c>
      <c r="W21" s="32">
        <v>80</v>
      </c>
      <c r="X21" s="33">
        <v>100</v>
      </c>
      <c r="Y21" s="34">
        <v>70</v>
      </c>
      <c r="Z21" s="35">
        <v>90</v>
      </c>
      <c r="AA21" s="36">
        <v>100</v>
      </c>
      <c r="AB21" s="35">
        <v>90</v>
      </c>
      <c r="AC21" s="38">
        <v>96.25</v>
      </c>
      <c r="AD21" s="36">
        <v>95</v>
      </c>
      <c r="AE21" s="36">
        <v>96.25</v>
      </c>
      <c r="AF21" s="36">
        <v>93.75</v>
      </c>
      <c r="AG21" s="36">
        <v>88</v>
      </c>
      <c r="AH21" s="39">
        <v>125</v>
      </c>
      <c r="AI21" s="40">
        <f t="shared" si="0"/>
        <v>111.4375</v>
      </c>
      <c r="AJ21" s="41">
        <f t="shared" si="1"/>
        <v>95.078125</v>
      </c>
      <c r="AK21" s="42">
        <f t="shared" si="2"/>
        <v>85.319685922602346</v>
      </c>
      <c r="AL21" s="3" t="b">
        <f t="shared" si="3"/>
        <v>0</v>
      </c>
      <c r="AM21" s="43"/>
    </row>
    <row r="22" spans="1:39" ht="15.75" customHeight="1" x14ac:dyDescent="0.25">
      <c r="A22" s="23">
        <v>19</v>
      </c>
      <c r="B22" s="167" t="s">
        <v>37</v>
      </c>
      <c r="C22" s="162">
        <v>300</v>
      </c>
      <c r="D22" s="118">
        <v>317.5</v>
      </c>
      <c r="E22" s="118">
        <v>225</v>
      </c>
      <c r="F22" s="118">
        <v>214</v>
      </c>
      <c r="G22" s="118">
        <v>300</v>
      </c>
      <c r="H22" s="119">
        <v>250</v>
      </c>
      <c r="I22" s="120">
        <v>225</v>
      </c>
      <c r="J22" s="121">
        <v>200</v>
      </c>
      <c r="K22" s="148">
        <v>200</v>
      </c>
      <c r="L22" s="148">
        <v>212.5</v>
      </c>
      <c r="M22" s="147">
        <v>245</v>
      </c>
      <c r="N22" s="148">
        <v>200</v>
      </c>
      <c r="O22" s="148">
        <v>225</v>
      </c>
      <c r="P22" s="148">
        <v>212.5</v>
      </c>
      <c r="Q22" s="148">
        <v>225</v>
      </c>
      <c r="R22" s="149">
        <v>245</v>
      </c>
      <c r="S22" s="31">
        <v>350</v>
      </c>
      <c r="T22" s="32">
        <v>290</v>
      </c>
      <c r="U22" s="32">
        <v>250</v>
      </c>
      <c r="V22" s="32">
        <v>200</v>
      </c>
      <c r="W22" s="32">
        <v>222.22</v>
      </c>
      <c r="X22" s="33">
        <v>288.89</v>
      </c>
      <c r="Y22" s="34">
        <v>162.5</v>
      </c>
      <c r="Z22" s="35">
        <v>200</v>
      </c>
      <c r="AA22" s="36">
        <v>200</v>
      </c>
      <c r="AB22" s="35">
        <v>212.5</v>
      </c>
      <c r="AC22" s="38">
        <v>215</v>
      </c>
      <c r="AD22" s="36">
        <v>222.22</v>
      </c>
      <c r="AE22" s="36">
        <v>215</v>
      </c>
      <c r="AF22" s="36">
        <v>212.5</v>
      </c>
      <c r="AG22" s="36">
        <v>245</v>
      </c>
      <c r="AH22" s="39">
        <v>262.5</v>
      </c>
      <c r="AI22" s="40">
        <f t="shared" si="0"/>
        <v>237.28125</v>
      </c>
      <c r="AJ22" s="41">
        <f t="shared" si="1"/>
        <v>234.270625</v>
      </c>
      <c r="AK22" s="42">
        <f t="shared" si="2"/>
        <v>98.7311997892796</v>
      </c>
      <c r="AL22" s="3" t="b">
        <f t="shared" si="3"/>
        <v>0</v>
      </c>
      <c r="AM22" s="43"/>
    </row>
    <row r="23" spans="1:39" ht="15.75" customHeight="1" x14ac:dyDescent="0.25">
      <c r="A23" s="23">
        <v>20</v>
      </c>
      <c r="B23" s="167" t="s">
        <v>38</v>
      </c>
      <c r="C23" s="162">
        <v>80</v>
      </c>
      <c r="D23" s="118">
        <v>77</v>
      </c>
      <c r="E23" s="118">
        <v>80</v>
      </c>
      <c r="F23" s="142">
        <v>90</v>
      </c>
      <c r="G23" s="118">
        <v>100</v>
      </c>
      <c r="H23" s="119">
        <v>80</v>
      </c>
      <c r="I23" s="144">
        <v>90</v>
      </c>
      <c r="J23" s="121">
        <v>100</v>
      </c>
      <c r="K23" s="146">
        <v>65</v>
      </c>
      <c r="L23" s="148">
        <v>100</v>
      </c>
      <c r="M23" s="147">
        <v>77</v>
      </c>
      <c r="N23" s="148">
        <v>100</v>
      </c>
      <c r="O23" s="148">
        <v>70</v>
      </c>
      <c r="P23" s="146">
        <v>100</v>
      </c>
      <c r="Q23" s="148">
        <v>65</v>
      </c>
      <c r="R23" s="149">
        <v>70</v>
      </c>
      <c r="S23" s="31">
        <v>80</v>
      </c>
      <c r="T23" s="32">
        <v>77</v>
      </c>
      <c r="U23" s="32">
        <v>70</v>
      </c>
      <c r="V23" s="32">
        <v>90</v>
      </c>
      <c r="W23" s="32">
        <v>100</v>
      </c>
      <c r="X23" s="33">
        <v>100</v>
      </c>
      <c r="Y23" s="34">
        <v>65</v>
      </c>
      <c r="Z23" s="35">
        <v>100</v>
      </c>
      <c r="AA23" s="36">
        <v>65</v>
      </c>
      <c r="AB23" s="35">
        <v>100</v>
      </c>
      <c r="AC23" s="38">
        <v>77</v>
      </c>
      <c r="AD23" s="36">
        <v>100</v>
      </c>
      <c r="AE23" s="36">
        <v>100</v>
      </c>
      <c r="AF23" s="36">
        <v>90</v>
      </c>
      <c r="AG23" s="36">
        <v>73</v>
      </c>
      <c r="AH23" s="39">
        <v>95</v>
      </c>
      <c r="AI23" s="40">
        <f t="shared" si="0"/>
        <v>84</v>
      </c>
      <c r="AJ23" s="41">
        <f t="shared" si="1"/>
        <v>86.375</v>
      </c>
      <c r="AK23" s="42">
        <f t="shared" si="2"/>
        <v>102.82738095238095</v>
      </c>
      <c r="AL23" s="3" t="b">
        <f t="shared" si="3"/>
        <v>0</v>
      </c>
      <c r="AM23" s="43"/>
    </row>
    <row r="24" spans="1:39" ht="15.75" customHeight="1" x14ac:dyDescent="0.25">
      <c r="A24" s="23">
        <v>21</v>
      </c>
      <c r="B24" s="167" t="s">
        <v>39</v>
      </c>
      <c r="C24" s="162">
        <v>110</v>
      </c>
      <c r="D24" s="118">
        <v>105</v>
      </c>
      <c r="E24" s="118">
        <v>105</v>
      </c>
      <c r="F24" s="118">
        <v>90</v>
      </c>
      <c r="G24" s="118">
        <v>130</v>
      </c>
      <c r="H24" s="119">
        <v>100</v>
      </c>
      <c r="I24" s="120">
        <v>91</v>
      </c>
      <c r="J24" s="145">
        <v>90</v>
      </c>
      <c r="K24" s="148">
        <v>100</v>
      </c>
      <c r="L24" s="148">
        <v>120</v>
      </c>
      <c r="M24" s="147">
        <v>98</v>
      </c>
      <c r="N24" s="148">
        <v>115</v>
      </c>
      <c r="O24" s="148">
        <v>112</v>
      </c>
      <c r="P24" s="148">
        <v>120</v>
      </c>
      <c r="Q24" s="148">
        <v>98</v>
      </c>
      <c r="R24" s="149">
        <v>115</v>
      </c>
      <c r="S24" s="31">
        <v>110</v>
      </c>
      <c r="T24" s="32">
        <v>98</v>
      </c>
      <c r="U24" s="32">
        <v>100</v>
      </c>
      <c r="V24" s="32">
        <v>90</v>
      </c>
      <c r="W24" s="32">
        <v>110</v>
      </c>
      <c r="X24" s="33">
        <v>100</v>
      </c>
      <c r="Y24" s="34">
        <v>100</v>
      </c>
      <c r="Z24" s="35">
        <v>90</v>
      </c>
      <c r="AA24" s="36">
        <v>100</v>
      </c>
      <c r="AB24" s="35">
        <v>120</v>
      </c>
      <c r="AC24" s="38">
        <v>118</v>
      </c>
      <c r="AD24" s="36">
        <v>115</v>
      </c>
      <c r="AE24" s="36">
        <v>120</v>
      </c>
      <c r="AF24" s="36">
        <v>120</v>
      </c>
      <c r="AG24" s="36">
        <v>105</v>
      </c>
      <c r="AH24" s="39">
        <v>115</v>
      </c>
      <c r="AI24" s="40">
        <f t="shared" si="0"/>
        <v>106.1875</v>
      </c>
      <c r="AJ24" s="41">
        <f t="shared" si="1"/>
        <v>106.9375</v>
      </c>
      <c r="AK24" s="42">
        <f t="shared" si="2"/>
        <v>100.70629782224839</v>
      </c>
      <c r="AL24" s="3" t="b">
        <f t="shared" si="3"/>
        <v>0</v>
      </c>
      <c r="AM24" s="43"/>
    </row>
    <row r="25" spans="1:39" ht="15.75" customHeight="1" thickBot="1" x14ac:dyDescent="0.3">
      <c r="A25" s="23">
        <v>22</v>
      </c>
      <c r="B25" s="167" t="s">
        <v>40</v>
      </c>
      <c r="C25" s="164">
        <v>95</v>
      </c>
      <c r="D25" s="125">
        <v>91</v>
      </c>
      <c r="E25" s="125">
        <v>90</v>
      </c>
      <c r="F25" s="125">
        <v>90</v>
      </c>
      <c r="G25" s="125">
        <v>100</v>
      </c>
      <c r="H25" s="126">
        <v>90</v>
      </c>
      <c r="I25" s="127">
        <v>85</v>
      </c>
      <c r="J25" s="128">
        <v>100</v>
      </c>
      <c r="K25" s="122">
        <v>85</v>
      </c>
      <c r="L25" s="122">
        <v>80</v>
      </c>
      <c r="M25" s="123">
        <v>91</v>
      </c>
      <c r="N25" s="122">
        <v>100</v>
      </c>
      <c r="O25" s="122">
        <v>91</v>
      </c>
      <c r="P25" s="122">
        <v>90</v>
      </c>
      <c r="Q25" s="122">
        <v>98</v>
      </c>
      <c r="R25" s="124">
        <v>100</v>
      </c>
      <c r="S25" s="31">
        <v>95</v>
      </c>
      <c r="T25" s="32">
        <v>93</v>
      </c>
      <c r="U25" s="32">
        <v>90</v>
      </c>
      <c r="V25" s="32">
        <v>90</v>
      </c>
      <c r="W25" s="32">
        <v>100</v>
      </c>
      <c r="X25" s="33">
        <v>100</v>
      </c>
      <c r="Y25" s="34">
        <v>85</v>
      </c>
      <c r="Z25" s="35">
        <v>100</v>
      </c>
      <c r="AA25" s="36">
        <v>85</v>
      </c>
      <c r="AB25" s="35">
        <v>80</v>
      </c>
      <c r="AC25" s="38">
        <v>91</v>
      </c>
      <c r="AD25" s="36">
        <v>100</v>
      </c>
      <c r="AE25" s="36">
        <v>91</v>
      </c>
      <c r="AF25" s="36">
        <v>100</v>
      </c>
      <c r="AG25" s="36">
        <v>91</v>
      </c>
      <c r="AH25" s="39">
        <v>100</v>
      </c>
      <c r="AI25" s="40">
        <f t="shared" si="0"/>
        <v>92.25</v>
      </c>
      <c r="AJ25" s="41">
        <f t="shared" si="1"/>
        <v>93.1875</v>
      </c>
      <c r="AK25" s="42">
        <f t="shared" si="2"/>
        <v>101.01626016260164</v>
      </c>
      <c r="AL25" s="3" t="b">
        <f t="shared" si="3"/>
        <v>0</v>
      </c>
      <c r="AM25" s="43"/>
    </row>
    <row r="26" spans="1:39" ht="15.75" customHeight="1" x14ac:dyDescent="0.25">
      <c r="A26" s="23">
        <v>23</v>
      </c>
      <c r="B26" s="24" t="s">
        <v>41</v>
      </c>
      <c r="C26" s="172">
        <v>130</v>
      </c>
      <c r="D26" s="173">
        <v>133</v>
      </c>
      <c r="E26" s="174">
        <v>135</v>
      </c>
      <c r="F26" s="173">
        <v>120</v>
      </c>
      <c r="G26" s="174">
        <v>130</v>
      </c>
      <c r="H26" s="175">
        <v>130</v>
      </c>
      <c r="I26" s="176">
        <v>125</v>
      </c>
      <c r="J26" s="178">
        <v>86</v>
      </c>
      <c r="K26" s="179">
        <v>135</v>
      </c>
      <c r="L26" s="179">
        <v>120</v>
      </c>
      <c r="M26" s="180">
        <v>133</v>
      </c>
      <c r="N26" s="179">
        <v>145</v>
      </c>
      <c r="O26" s="179">
        <v>140</v>
      </c>
      <c r="P26" s="177">
        <v>120</v>
      </c>
      <c r="Q26" s="179">
        <v>149</v>
      </c>
      <c r="R26" s="181">
        <v>140</v>
      </c>
      <c r="S26" s="31">
        <v>130</v>
      </c>
      <c r="T26" s="32">
        <v>141</v>
      </c>
      <c r="U26" s="32">
        <v>140</v>
      </c>
      <c r="V26" s="32">
        <v>140</v>
      </c>
      <c r="W26" s="32">
        <v>130</v>
      </c>
      <c r="X26" s="33">
        <v>140</v>
      </c>
      <c r="Y26" s="34">
        <v>135</v>
      </c>
      <c r="Z26" s="35">
        <v>86</v>
      </c>
      <c r="AA26" s="36">
        <v>135</v>
      </c>
      <c r="AB26" s="35">
        <v>120</v>
      </c>
      <c r="AC26" s="38">
        <v>143</v>
      </c>
      <c r="AD26" s="36">
        <v>165</v>
      </c>
      <c r="AE26" s="36">
        <v>154</v>
      </c>
      <c r="AF26" s="36">
        <v>155</v>
      </c>
      <c r="AG26" s="36">
        <v>149</v>
      </c>
      <c r="AH26" s="39">
        <v>170</v>
      </c>
      <c r="AI26" s="40">
        <f t="shared" si="0"/>
        <v>129.4375</v>
      </c>
      <c r="AJ26" s="41">
        <f t="shared" si="1"/>
        <v>139.5625</v>
      </c>
      <c r="AK26" s="42">
        <f t="shared" si="2"/>
        <v>107.82230806373731</v>
      </c>
      <c r="AL26" s="3" t="b">
        <f t="shared" si="3"/>
        <v>0</v>
      </c>
      <c r="AM26" s="43"/>
    </row>
    <row r="27" spans="1:39" ht="15.75" customHeight="1" thickBot="1" x14ac:dyDescent="0.3">
      <c r="A27" s="49">
        <v>24</v>
      </c>
      <c r="B27" s="50" t="s">
        <v>42</v>
      </c>
      <c r="C27" s="164">
        <v>350</v>
      </c>
      <c r="D27" s="125">
        <v>328</v>
      </c>
      <c r="E27" s="125">
        <v>325</v>
      </c>
      <c r="F27" s="125">
        <v>320</v>
      </c>
      <c r="G27" s="125">
        <v>320</v>
      </c>
      <c r="H27" s="126">
        <v>300</v>
      </c>
      <c r="I27" s="127">
        <v>290</v>
      </c>
      <c r="J27" s="128">
        <v>336</v>
      </c>
      <c r="K27" s="122">
        <v>330</v>
      </c>
      <c r="L27" s="122">
        <v>320</v>
      </c>
      <c r="M27" s="123">
        <v>270</v>
      </c>
      <c r="N27" s="122">
        <v>350</v>
      </c>
      <c r="O27" s="122">
        <v>273</v>
      </c>
      <c r="P27" s="122">
        <v>340</v>
      </c>
      <c r="Q27" s="122">
        <v>314</v>
      </c>
      <c r="R27" s="124">
        <v>360</v>
      </c>
      <c r="S27" s="57">
        <v>350</v>
      </c>
      <c r="T27" s="58">
        <v>370</v>
      </c>
      <c r="U27" s="58">
        <v>340</v>
      </c>
      <c r="V27" s="58">
        <v>320</v>
      </c>
      <c r="W27" s="58">
        <v>340</v>
      </c>
      <c r="X27" s="59">
        <v>340</v>
      </c>
      <c r="Y27" s="60">
        <v>310</v>
      </c>
      <c r="Z27" s="61">
        <v>336</v>
      </c>
      <c r="AA27" s="62">
        <v>330</v>
      </c>
      <c r="AB27" s="61">
        <v>320</v>
      </c>
      <c r="AC27" s="64">
        <v>252</v>
      </c>
      <c r="AD27" s="62">
        <v>370</v>
      </c>
      <c r="AE27" s="62">
        <v>273</v>
      </c>
      <c r="AF27" s="62">
        <v>360</v>
      </c>
      <c r="AG27" s="62">
        <v>314</v>
      </c>
      <c r="AH27" s="65">
        <v>290</v>
      </c>
      <c r="AI27" s="40">
        <f t="shared" si="0"/>
        <v>320.375</v>
      </c>
      <c r="AJ27" s="41">
        <f t="shared" si="1"/>
        <v>325.9375</v>
      </c>
      <c r="AK27" s="67">
        <f t="shared" si="2"/>
        <v>101.736246586032</v>
      </c>
      <c r="AL27" s="3" t="b">
        <f t="shared" si="3"/>
        <v>0</v>
      </c>
      <c r="AM27" s="43"/>
    </row>
    <row r="28" spans="1:39" ht="15.75" thickBot="1" x14ac:dyDescent="0.3">
      <c r="AM28" s="43"/>
    </row>
    <row r="29" spans="1:39" x14ac:dyDescent="0.25">
      <c r="A29" s="224" t="s">
        <v>0</v>
      </c>
      <c r="B29" s="226" t="s">
        <v>1</v>
      </c>
      <c r="C29" s="228" t="s">
        <v>2</v>
      </c>
      <c r="D29" s="229"/>
      <c r="E29" s="229"/>
      <c r="F29" s="229"/>
      <c r="G29" s="229"/>
      <c r="H29" s="230"/>
      <c r="I29" s="228" t="s">
        <v>3</v>
      </c>
      <c r="J29" s="218"/>
      <c r="K29" s="218"/>
      <c r="L29" s="218"/>
      <c r="M29" s="232" t="s">
        <v>4</v>
      </c>
      <c r="N29" s="220"/>
      <c r="O29" s="220"/>
      <c r="P29" s="220"/>
      <c r="Q29" s="220"/>
      <c r="R29" s="221"/>
      <c r="S29" s="215" t="s">
        <v>2</v>
      </c>
      <c r="T29" s="216"/>
      <c r="U29" s="216"/>
      <c r="V29" s="216"/>
      <c r="W29" s="216"/>
      <c r="X29" s="217"/>
      <c r="Y29" s="215" t="s">
        <v>3</v>
      </c>
      <c r="Z29" s="218"/>
      <c r="AA29" s="218"/>
      <c r="AB29" s="218"/>
      <c r="AC29" s="219" t="s">
        <v>4</v>
      </c>
      <c r="AD29" s="220"/>
      <c r="AE29" s="220"/>
      <c r="AF29" s="220"/>
      <c r="AG29" s="220"/>
      <c r="AH29" s="221"/>
      <c r="AI29" s="222" t="s">
        <v>5</v>
      </c>
      <c r="AJ29" s="223"/>
      <c r="AK29" s="213" t="s">
        <v>6</v>
      </c>
      <c r="AM29" s="43"/>
    </row>
    <row r="30" spans="1:39" ht="53.45" customHeight="1" x14ac:dyDescent="0.25">
      <c r="A30" s="225"/>
      <c r="B30" s="227"/>
      <c r="C30" s="6" t="s">
        <v>8</v>
      </c>
      <c r="D30" s="7" t="s">
        <v>9</v>
      </c>
      <c r="E30" s="7" t="s">
        <v>10</v>
      </c>
      <c r="F30" s="7" t="s">
        <v>11</v>
      </c>
      <c r="G30" s="7" t="s">
        <v>12</v>
      </c>
      <c r="H30" s="8" t="s">
        <v>13</v>
      </c>
      <c r="I30" s="134" t="s">
        <v>14</v>
      </c>
      <c r="J30" s="137" t="s">
        <v>61</v>
      </c>
      <c r="K30" s="135" t="s">
        <v>60</v>
      </c>
      <c r="L30" s="138" t="s">
        <v>62</v>
      </c>
      <c r="M30" s="153" t="s">
        <v>59</v>
      </c>
      <c r="N30" s="140" t="s">
        <v>57</v>
      </c>
      <c r="O30" s="154" t="s">
        <v>15</v>
      </c>
      <c r="P30" s="12" t="s">
        <v>16</v>
      </c>
      <c r="Q30" s="12" t="s">
        <v>17</v>
      </c>
      <c r="R30" s="141" t="s">
        <v>18</v>
      </c>
      <c r="S30" s="14" t="s">
        <v>8</v>
      </c>
      <c r="T30" s="15" t="s">
        <v>9</v>
      </c>
      <c r="U30" s="15" t="s">
        <v>10</v>
      </c>
      <c r="V30" s="15" t="s">
        <v>11</v>
      </c>
      <c r="W30" s="15" t="s">
        <v>12</v>
      </c>
      <c r="X30" s="16" t="s">
        <v>13</v>
      </c>
      <c r="Y30" s="17" t="s">
        <v>64</v>
      </c>
      <c r="Z30" s="18" t="s">
        <v>63</v>
      </c>
      <c r="AA30" s="15" t="s">
        <v>60</v>
      </c>
      <c r="AB30" s="19" t="s">
        <v>65</v>
      </c>
      <c r="AC30" s="17" t="s">
        <v>59</v>
      </c>
      <c r="AD30" s="15" t="s">
        <v>57</v>
      </c>
      <c r="AE30" s="15" t="s">
        <v>15</v>
      </c>
      <c r="AF30" s="15" t="s">
        <v>16</v>
      </c>
      <c r="AG30" s="15" t="s">
        <v>17</v>
      </c>
      <c r="AH30" s="16" t="s">
        <v>67</v>
      </c>
      <c r="AI30" s="20">
        <f>AJ3</f>
        <v>45688</v>
      </c>
      <c r="AJ30" s="21">
        <v>45716</v>
      </c>
      <c r="AK30" s="214"/>
      <c r="AM30" s="43"/>
    </row>
    <row r="31" spans="1:39" x14ac:dyDescent="0.25">
      <c r="A31" s="23">
        <v>1</v>
      </c>
      <c r="B31" s="24" t="s">
        <v>19</v>
      </c>
      <c r="C31" s="25">
        <f>S4</f>
        <v>990</v>
      </c>
      <c r="D31" s="25">
        <f t="shared" ref="D31:I31" si="4">T4</f>
        <v>1072</v>
      </c>
      <c r="E31" s="25">
        <f t="shared" si="4"/>
        <v>1200</v>
      </c>
      <c r="F31" s="25">
        <f t="shared" si="4"/>
        <v>820</v>
      </c>
      <c r="G31" s="25">
        <f t="shared" si="4"/>
        <v>1160</v>
      </c>
      <c r="H31" s="25">
        <f t="shared" si="4"/>
        <v>1000</v>
      </c>
      <c r="I31" s="25">
        <f t="shared" si="4"/>
        <v>840</v>
      </c>
      <c r="J31" s="25">
        <f t="shared" ref="J31:R31" si="5">Z4</f>
        <v>970</v>
      </c>
      <c r="K31" s="25">
        <f t="shared" si="5"/>
        <v>980</v>
      </c>
      <c r="L31" s="25">
        <f t="shared" si="5"/>
        <v>910</v>
      </c>
      <c r="M31" s="25">
        <f t="shared" si="5"/>
        <v>932</v>
      </c>
      <c r="N31" s="25">
        <f t="shared" si="5"/>
        <v>1150</v>
      </c>
      <c r="O31" s="25">
        <f t="shared" si="5"/>
        <v>748</v>
      </c>
      <c r="P31" s="25">
        <f t="shared" si="5"/>
        <v>1066</v>
      </c>
      <c r="Q31" s="25">
        <f t="shared" si="5"/>
        <v>1079</v>
      </c>
      <c r="R31" s="25">
        <f t="shared" si="5"/>
        <v>988</v>
      </c>
      <c r="S31" s="31">
        <v>1100</v>
      </c>
      <c r="T31" s="32">
        <v>1320</v>
      </c>
      <c r="U31" s="32">
        <v>1230</v>
      </c>
      <c r="V31" s="32">
        <v>820</v>
      </c>
      <c r="W31" s="32">
        <v>1160</v>
      </c>
      <c r="X31" s="33">
        <v>1050</v>
      </c>
      <c r="Y31" s="34">
        <v>905</v>
      </c>
      <c r="Z31" s="35">
        <v>970</v>
      </c>
      <c r="AA31" s="36">
        <v>980</v>
      </c>
      <c r="AB31" s="37">
        <v>905</v>
      </c>
      <c r="AC31" s="38">
        <v>936</v>
      </c>
      <c r="AD31" s="36">
        <v>1150</v>
      </c>
      <c r="AE31" s="36">
        <v>882</v>
      </c>
      <c r="AF31" s="36">
        <v>1066</v>
      </c>
      <c r="AG31" s="36">
        <v>1100</v>
      </c>
      <c r="AH31" s="39">
        <v>973</v>
      </c>
      <c r="AI31" s="40">
        <f t="shared" ref="AI31:AI54" si="6">AVERAGE(C31:R31)</f>
        <v>994.0625</v>
      </c>
      <c r="AJ31" s="41">
        <f t="shared" ref="AJ31:AJ54" si="7">AVERAGE(S31:AH31)</f>
        <v>1034.1875</v>
      </c>
      <c r="AK31" s="42">
        <f>AJ31/AI31*100</f>
        <v>104.03646651996227</v>
      </c>
      <c r="AL31" s="3" t="b">
        <f>AI31=AJ4</f>
        <v>1</v>
      </c>
      <c r="AM31" s="43"/>
    </row>
    <row r="32" spans="1:39" x14ac:dyDescent="0.25">
      <c r="A32" s="23">
        <v>2</v>
      </c>
      <c r="B32" s="24" t="s">
        <v>20</v>
      </c>
      <c r="C32" s="25">
        <f t="shared" ref="C32:C54" si="8">S5</f>
        <v>815</v>
      </c>
      <c r="D32" s="25">
        <f t="shared" ref="D32:D54" si="9">T5</f>
        <v>943</v>
      </c>
      <c r="E32" s="25">
        <f t="shared" ref="E32:E54" si="10">U5</f>
        <v>1085</v>
      </c>
      <c r="F32" s="25">
        <f t="shared" ref="F32:F54" si="11">V5</f>
        <v>700</v>
      </c>
      <c r="G32" s="25">
        <f t="shared" ref="G32:G54" si="12">W5</f>
        <v>500</v>
      </c>
      <c r="H32" s="25">
        <f t="shared" ref="H32:H54" si="13">X5</f>
        <v>770</v>
      </c>
      <c r="I32" s="25">
        <f t="shared" ref="I32:I54" si="14">Y5</f>
        <v>470</v>
      </c>
      <c r="J32" s="25">
        <f t="shared" ref="J32:J54" si="15">Z5</f>
        <v>475</v>
      </c>
      <c r="K32" s="25">
        <f t="shared" ref="K32:K54" si="16">AA5</f>
        <v>500</v>
      </c>
      <c r="L32" s="25">
        <f t="shared" ref="L32:L54" si="17">AB5</f>
        <v>520</v>
      </c>
      <c r="M32" s="25">
        <f t="shared" ref="M32:M54" si="18">AC5</f>
        <v>648</v>
      </c>
      <c r="N32" s="25">
        <f t="shared" ref="N32:N54" si="19">AD5</f>
        <v>445</v>
      </c>
      <c r="O32" s="25">
        <f t="shared" ref="O32:O54" si="20">AE5</f>
        <v>498</v>
      </c>
      <c r="P32" s="25">
        <f t="shared" ref="P32:P54" si="21">AF5</f>
        <v>550</v>
      </c>
      <c r="Q32" s="25">
        <f t="shared" ref="Q32:Q54" si="22">AG5</f>
        <v>459</v>
      </c>
      <c r="R32" s="25">
        <f t="shared" ref="R32:R54" si="23">AH5</f>
        <v>540</v>
      </c>
      <c r="S32" s="31">
        <v>860</v>
      </c>
      <c r="T32" s="32">
        <v>950</v>
      </c>
      <c r="U32" s="32">
        <v>1085</v>
      </c>
      <c r="V32" s="32">
        <v>700</v>
      </c>
      <c r="W32" s="32">
        <v>790</v>
      </c>
      <c r="X32" s="33">
        <v>500</v>
      </c>
      <c r="Y32" s="34">
        <v>520</v>
      </c>
      <c r="Z32" s="35">
        <v>475</v>
      </c>
      <c r="AA32" s="36">
        <v>500</v>
      </c>
      <c r="AB32" s="37">
        <v>710</v>
      </c>
      <c r="AC32" s="38">
        <v>760</v>
      </c>
      <c r="AD32" s="36">
        <v>445</v>
      </c>
      <c r="AE32" s="36">
        <v>653</v>
      </c>
      <c r="AF32" s="36">
        <v>550</v>
      </c>
      <c r="AG32" s="36">
        <v>470</v>
      </c>
      <c r="AH32" s="39">
        <v>650</v>
      </c>
      <c r="AI32" s="40">
        <f t="shared" si="6"/>
        <v>619.875</v>
      </c>
      <c r="AJ32" s="41">
        <f t="shared" si="7"/>
        <v>663.625</v>
      </c>
      <c r="AK32" s="42">
        <f t="shared" ref="AK32:AK54" si="24">AJ32/AI32*100</f>
        <v>107.0578745714862</v>
      </c>
      <c r="AL32" s="3" t="b">
        <f t="shared" ref="AL32:AL95" si="25">AI32=AJ5</f>
        <v>1</v>
      </c>
      <c r="AM32" s="43"/>
    </row>
    <row r="33" spans="1:39" x14ac:dyDescent="0.25">
      <c r="A33" s="23">
        <v>3</v>
      </c>
      <c r="B33" s="44" t="s">
        <v>21</v>
      </c>
      <c r="C33" s="25">
        <f t="shared" si="8"/>
        <v>1070</v>
      </c>
      <c r="D33" s="25">
        <f t="shared" si="9"/>
        <v>1102</v>
      </c>
      <c r="E33" s="25">
        <f t="shared" si="10"/>
        <v>1260</v>
      </c>
      <c r="F33" s="25">
        <f t="shared" si="11"/>
        <v>980</v>
      </c>
      <c r="G33" s="25"/>
      <c r="H33" s="25">
        <f t="shared" si="13"/>
        <v>1560</v>
      </c>
      <c r="I33" s="25"/>
      <c r="J33" s="25"/>
      <c r="K33" s="25"/>
      <c r="L33" s="25"/>
      <c r="M33" s="25">
        <f t="shared" si="18"/>
        <v>936</v>
      </c>
      <c r="N33" s="25"/>
      <c r="O33" s="25">
        <f t="shared" si="20"/>
        <v>1360</v>
      </c>
      <c r="P33" s="25">
        <f t="shared" si="21"/>
        <v>1210</v>
      </c>
      <c r="Q33" s="25">
        <f t="shared" si="22"/>
        <v>975</v>
      </c>
      <c r="R33" s="25">
        <f t="shared" si="23"/>
        <v>1000</v>
      </c>
      <c r="S33" s="31">
        <v>1160</v>
      </c>
      <c r="T33" s="32">
        <v>1102</v>
      </c>
      <c r="U33" s="32">
        <v>1200</v>
      </c>
      <c r="V33" s="32">
        <v>980</v>
      </c>
      <c r="W33" s="32"/>
      <c r="X33" s="33">
        <v>1650</v>
      </c>
      <c r="Y33" s="34"/>
      <c r="Z33" s="35"/>
      <c r="AA33" s="36"/>
      <c r="AB33" s="37"/>
      <c r="AC33" s="38">
        <v>936</v>
      </c>
      <c r="AD33" s="36"/>
      <c r="AE33" s="36">
        <v>1360</v>
      </c>
      <c r="AF33" s="36">
        <v>1210</v>
      </c>
      <c r="AG33" s="36">
        <v>1100</v>
      </c>
      <c r="AH33" s="39">
        <v>936</v>
      </c>
      <c r="AI33" s="40">
        <f t="shared" si="6"/>
        <v>1145.3</v>
      </c>
      <c r="AJ33" s="41">
        <f t="shared" si="7"/>
        <v>1163.4000000000001</v>
      </c>
      <c r="AK33" s="42">
        <f t="shared" si="24"/>
        <v>101.58037195494632</v>
      </c>
      <c r="AL33" s="3" t="b">
        <f t="shared" si="25"/>
        <v>1</v>
      </c>
      <c r="AM33" s="43"/>
    </row>
    <row r="34" spans="1:39" x14ac:dyDescent="0.25">
      <c r="A34" s="23">
        <v>4</v>
      </c>
      <c r="B34" s="44" t="s">
        <v>22</v>
      </c>
      <c r="C34" s="25">
        <f t="shared" si="8"/>
        <v>430</v>
      </c>
      <c r="D34" s="25">
        <f t="shared" si="9"/>
        <v>642</v>
      </c>
      <c r="E34" s="25">
        <f t="shared" si="10"/>
        <v>400</v>
      </c>
      <c r="F34" s="25">
        <f t="shared" si="11"/>
        <v>420</v>
      </c>
      <c r="G34" s="25">
        <f t="shared" si="12"/>
        <v>360</v>
      </c>
      <c r="H34" s="25">
        <f t="shared" si="13"/>
        <v>360</v>
      </c>
      <c r="I34" s="25">
        <f t="shared" si="14"/>
        <v>360</v>
      </c>
      <c r="J34" s="25">
        <f t="shared" si="15"/>
        <v>325</v>
      </c>
      <c r="K34" s="25">
        <f t="shared" si="16"/>
        <v>390</v>
      </c>
      <c r="L34" s="25">
        <f t="shared" si="17"/>
        <v>385</v>
      </c>
      <c r="M34" s="25">
        <f t="shared" si="18"/>
        <v>334</v>
      </c>
      <c r="N34" s="25">
        <f t="shared" si="19"/>
        <v>300</v>
      </c>
      <c r="O34" s="25">
        <f t="shared" si="20"/>
        <v>419</v>
      </c>
      <c r="P34" s="25">
        <f t="shared" si="21"/>
        <v>436</v>
      </c>
      <c r="Q34" s="25">
        <f t="shared" si="22"/>
        <v>335</v>
      </c>
      <c r="R34" s="25">
        <f t="shared" si="23"/>
        <v>395</v>
      </c>
      <c r="S34" s="31">
        <v>510</v>
      </c>
      <c r="T34" s="32">
        <v>642</v>
      </c>
      <c r="U34" s="32">
        <v>400</v>
      </c>
      <c r="V34" s="32">
        <v>350</v>
      </c>
      <c r="W34" s="32">
        <v>390</v>
      </c>
      <c r="X34" s="33">
        <v>360</v>
      </c>
      <c r="Y34" s="34">
        <v>385</v>
      </c>
      <c r="Z34" s="35">
        <v>340</v>
      </c>
      <c r="AA34" s="36">
        <v>400</v>
      </c>
      <c r="AB34" s="37">
        <v>470</v>
      </c>
      <c r="AC34" s="38">
        <v>420</v>
      </c>
      <c r="AD34" s="36">
        <v>385</v>
      </c>
      <c r="AE34" s="36">
        <v>420</v>
      </c>
      <c r="AF34" s="36">
        <v>436</v>
      </c>
      <c r="AG34" s="36">
        <v>490</v>
      </c>
      <c r="AH34" s="39">
        <v>400</v>
      </c>
      <c r="AI34" s="40">
        <f t="shared" si="6"/>
        <v>393.1875</v>
      </c>
      <c r="AJ34" s="41">
        <f t="shared" si="7"/>
        <v>424.875</v>
      </c>
      <c r="AK34" s="42">
        <f t="shared" si="24"/>
        <v>108.05913209346684</v>
      </c>
      <c r="AL34" s="3" t="b">
        <f t="shared" si="25"/>
        <v>1</v>
      </c>
      <c r="AM34" s="43"/>
    </row>
    <row r="35" spans="1:39" x14ac:dyDescent="0.25">
      <c r="A35" s="23">
        <v>5</v>
      </c>
      <c r="B35" s="24" t="s">
        <v>23</v>
      </c>
      <c r="C35" s="25"/>
      <c r="D35" s="25">
        <f t="shared" si="9"/>
        <v>200</v>
      </c>
      <c r="E35" s="25"/>
      <c r="F35" s="25"/>
      <c r="G35" s="25">
        <f t="shared" si="12"/>
        <v>370</v>
      </c>
      <c r="H35" s="25"/>
      <c r="I35" s="25"/>
      <c r="J35" s="25"/>
      <c r="K35" s="25">
        <f t="shared" si="16"/>
        <v>240</v>
      </c>
      <c r="L35" s="25"/>
      <c r="M35" s="25">
        <f t="shared" si="18"/>
        <v>350</v>
      </c>
      <c r="N35" s="25">
        <f t="shared" si="19"/>
        <v>230</v>
      </c>
      <c r="O35" s="25">
        <f t="shared" si="20"/>
        <v>232</v>
      </c>
      <c r="P35" s="25">
        <f t="shared" si="21"/>
        <v>268</v>
      </c>
      <c r="Q35" s="25">
        <f t="shared" si="22"/>
        <v>2250</v>
      </c>
      <c r="R35" s="25">
        <f t="shared" si="23"/>
        <v>270</v>
      </c>
      <c r="S35" s="31"/>
      <c r="T35" s="32">
        <v>200</v>
      </c>
      <c r="U35" s="32"/>
      <c r="V35" s="32"/>
      <c r="W35" s="32">
        <v>370</v>
      </c>
      <c r="X35" s="33"/>
      <c r="Y35" s="34"/>
      <c r="Z35" s="35"/>
      <c r="AA35" s="36">
        <v>240</v>
      </c>
      <c r="AB35" s="37"/>
      <c r="AC35" s="38">
        <v>350</v>
      </c>
      <c r="AD35" s="36">
        <v>240</v>
      </c>
      <c r="AE35" s="36">
        <v>232</v>
      </c>
      <c r="AF35" s="36">
        <v>268</v>
      </c>
      <c r="AG35" s="36">
        <v>2250</v>
      </c>
      <c r="AH35" s="39">
        <v>238</v>
      </c>
      <c r="AI35" s="40">
        <f t="shared" si="6"/>
        <v>490</v>
      </c>
      <c r="AJ35" s="41">
        <f t="shared" si="7"/>
        <v>487.55555555555554</v>
      </c>
      <c r="AK35" s="42">
        <f t="shared" si="24"/>
        <v>99.501133786848072</v>
      </c>
      <c r="AL35" s="3" t="b">
        <f t="shared" si="25"/>
        <v>1</v>
      </c>
      <c r="AM35" s="43"/>
    </row>
    <row r="36" spans="1:39" x14ac:dyDescent="0.25">
      <c r="A36" s="23">
        <v>6</v>
      </c>
      <c r="B36" s="24" t="s">
        <v>24</v>
      </c>
      <c r="C36" s="25">
        <f t="shared" si="8"/>
        <v>1700</v>
      </c>
      <c r="D36" s="25">
        <f t="shared" si="9"/>
        <v>1562</v>
      </c>
      <c r="E36" s="25">
        <f t="shared" si="10"/>
        <v>1975</v>
      </c>
      <c r="F36" s="25">
        <f t="shared" si="11"/>
        <v>1550</v>
      </c>
      <c r="G36" s="25">
        <f t="shared" si="12"/>
        <v>1780</v>
      </c>
      <c r="H36" s="25">
        <f t="shared" si="13"/>
        <v>700</v>
      </c>
      <c r="I36" s="25">
        <f t="shared" si="14"/>
        <v>770</v>
      </c>
      <c r="J36" s="25">
        <f t="shared" si="15"/>
        <v>1595</v>
      </c>
      <c r="K36" s="25">
        <f t="shared" si="16"/>
        <v>1778</v>
      </c>
      <c r="L36" s="25">
        <f t="shared" si="17"/>
        <v>1556</v>
      </c>
      <c r="M36" s="25">
        <f t="shared" si="18"/>
        <v>746</v>
      </c>
      <c r="N36" s="25">
        <f t="shared" si="19"/>
        <v>940</v>
      </c>
      <c r="O36" s="25">
        <f t="shared" si="20"/>
        <v>1900</v>
      </c>
      <c r="P36" s="25">
        <f t="shared" si="21"/>
        <v>1700</v>
      </c>
      <c r="Q36" s="25">
        <f t="shared" si="22"/>
        <v>1697.5</v>
      </c>
      <c r="R36" s="25">
        <f t="shared" si="23"/>
        <v>1960</v>
      </c>
      <c r="S36" s="31">
        <v>1700</v>
      </c>
      <c r="T36" s="32">
        <v>2115</v>
      </c>
      <c r="U36" s="32">
        <v>1975</v>
      </c>
      <c r="V36" s="32">
        <v>1700</v>
      </c>
      <c r="W36" s="32">
        <v>1780</v>
      </c>
      <c r="X36" s="33">
        <v>750</v>
      </c>
      <c r="Y36" s="34">
        <v>890</v>
      </c>
      <c r="Z36" s="35">
        <v>1600</v>
      </c>
      <c r="AA36" s="36">
        <v>1860</v>
      </c>
      <c r="AB36" s="37">
        <v>1666</v>
      </c>
      <c r="AC36" s="38">
        <v>1200</v>
      </c>
      <c r="AD36" s="36">
        <v>940</v>
      </c>
      <c r="AE36" s="36">
        <v>1900</v>
      </c>
      <c r="AF36" s="36">
        <v>1700</v>
      </c>
      <c r="AG36" s="36">
        <v>1900</v>
      </c>
      <c r="AH36" s="39">
        <v>1100</v>
      </c>
      <c r="AI36" s="40">
        <f t="shared" si="6"/>
        <v>1494.34375</v>
      </c>
      <c r="AJ36" s="41">
        <f t="shared" si="7"/>
        <v>1548.5</v>
      </c>
      <c r="AK36" s="42">
        <f t="shared" si="24"/>
        <v>103.62408247767623</v>
      </c>
      <c r="AL36" s="3" t="b">
        <f t="shared" si="25"/>
        <v>1</v>
      </c>
      <c r="AM36" s="43"/>
    </row>
    <row r="37" spans="1:39" x14ac:dyDescent="0.25">
      <c r="A37" s="23">
        <v>7</v>
      </c>
      <c r="B37" s="24" t="s">
        <v>25</v>
      </c>
      <c r="C37" s="25">
        <f t="shared" si="8"/>
        <v>170</v>
      </c>
      <c r="D37" s="25">
        <f t="shared" si="9"/>
        <v>230</v>
      </c>
      <c r="E37" s="25">
        <f t="shared" si="10"/>
        <v>215</v>
      </c>
      <c r="F37" s="25">
        <f t="shared" si="11"/>
        <v>193.33</v>
      </c>
      <c r="G37" s="25">
        <f t="shared" si="12"/>
        <v>180</v>
      </c>
      <c r="H37" s="25">
        <f t="shared" si="13"/>
        <v>240</v>
      </c>
      <c r="I37" s="25">
        <f t="shared" si="14"/>
        <v>170</v>
      </c>
      <c r="J37" s="25">
        <f t="shared" si="15"/>
        <v>195</v>
      </c>
      <c r="K37" s="25">
        <f t="shared" si="16"/>
        <v>190</v>
      </c>
      <c r="L37" s="25">
        <f t="shared" si="17"/>
        <v>190</v>
      </c>
      <c r="M37" s="25">
        <f t="shared" si="18"/>
        <v>206</v>
      </c>
      <c r="N37" s="25">
        <f t="shared" si="19"/>
        <v>220</v>
      </c>
      <c r="O37" s="25">
        <f t="shared" si="20"/>
        <v>211</v>
      </c>
      <c r="P37" s="25">
        <f t="shared" si="21"/>
        <v>215</v>
      </c>
      <c r="Q37" s="25">
        <f t="shared" si="22"/>
        <v>202</v>
      </c>
      <c r="R37" s="25">
        <f t="shared" si="23"/>
        <v>213</v>
      </c>
      <c r="S37" s="31">
        <v>170</v>
      </c>
      <c r="T37" s="32">
        <v>250</v>
      </c>
      <c r="U37" s="32">
        <v>215</v>
      </c>
      <c r="V37" s="32">
        <v>210</v>
      </c>
      <c r="W37" s="32">
        <v>220</v>
      </c>
      <c r="X37" s="33">
        <v>240</v>
      </c>
      <c r="Y37" s="34">
        <v>205</v>
      </c>
      <c r="Z37" s="35">
        <v>213</v>
      </c>
      <c r="AA37" s="36">
        <v>190</v>
      </c>
      <c r="AB37" s="37">
        <v>205</v>
      </c>
      <c r="AC37" s="38">
        <v>186</v>
      </c>
      <c r="AD37" s="36">
        <v>220</v>
      </c>
      <c r="AE37" s="36">
        <v>215</v>
      </c>
      <c r="AF37" s="36">
        <v>215</v>
      </c>
      <c r="AG37" s="36">
        <v>202</v>
      </c>
      <c r="AH37" s="39">
        <v>206</v>
      </c>
      <c r="AI37" s="40">
        <f t="shared" si="6"/>
        <v>202.520625</v>
      </c>
      <c r="AJ37" s="41">
        <f t="shared" si="7"/>
        <v>210.125</v>
      </c>
      <c r="AK37" s="42">
        <f t="shared" si="24"/>
        <v>103.75486447368014</v>
      </c>
      <c r="AL37" s="3" t="b">
        <f t="shared" si="25"/>
        <v>1</v>
      </c>
      <c r="AM37" s="43"/>
    </row>
    <row r="38" spans="1:39" x14ac:dyDescent="0.25">
      <c r="A38" s="45">
        <v>8</v>
      </c>
      <c r="B38" s="46" t="s">
        <v>26</v>
      </c>
      <c r="C38" s="25">
        <f t="shared" si="8"/>
        <v>170</v>
      </c>
      <c r="D38" s="25">
        <f t="shared" si="9"/>
        <v>194</v>
      </c>
      <c r="E38" s="25">
        <f t="shared" si="10"/>
        <v>190</v>
      </c>
      <c r="F38" s="25">
        <f t="shared" si="11"/>
        <v>180</v>
      </c>
      <c r="G38" s="25">
        <f t="shared" si="12"/>
        <v>180</v>
      </c>
      <c r="H38" s="25">
        <f t="shared" si="13"/>
        <v>140</v>
      </c>
      <c r="I38" s="25">
        <f t="shared" si="14"/>
        <v>130</v>
      </c>
      <c r="J38" s="25">
        <f t="shared" si="15"/>
        <v>193.5</v>
      </c>
      <c r="K38" s="25">
        <f t="shared" si="16"/>
        <v>235</v>
      </c>
      <c r="L38" s="25">
        <f t="shared" si="17"/>
        <v>155</v>
      </c>
      <c r="M38" s="25">
        <f t="shared" si="18"/>
        <v>176</v>
      </c>
      <c r="N38" s="25">
        <f t="shared" si="19"/>
        <v>170</v>
      </c>
      <c r="O38" s="25">
        <f t="shared" si="20"/>
        <v>210</v>
      </c>
      <c r="P38" s="25">
        <f t="shared" si="21"/>
        <v>216</v>
      </c>
      <c r="Q38" s="25">
        <f t="shared" si="22"/>
        <v>179</v>
      </c>
      <c r="R38" s="25">
        <f t="shared" si="23"/>
        <v>188</v>
      </c>
      <c r="S38" s="31">
        <v>170</v>
      </c>
      <c r="T38" s="32">
        <v>195</v>
      </c>
      <c r="U38" s="32">
        <v>190</v>
      </c>
      <c r="V38" s="32">
        <v>150</v>
      </c>
      <c r="W38" s="32">
        <v>180</v>
      </c>
      <c r="X38" s="33">
        <v>190</v>
      </c>
      <c r="Y38" s="34">
        <v>190</v>
      </c>
      <c r="Z38" s="35">
        <v>175</v>
      </c>
      <c r="AA38" s="34">
        <v>235</v>
      </c>
      <c r="AB38" s="37">
        <v>165</v>
      </c>
      <c r="AC38" s="38">
        <v>168</v>
      </c>
      <c r="AD38" s="36">
        <v>175</v>
      </c>
      <c r="AE38" s="36">
        <v>210</v>
      </c>
      <c r="AF38" s="36">
        <v>216</v>
      </c>
      <c r="AG38" s="36">
        <v>179</v>
      </c>
      <c r="AH38" s="39">
        <v>176</v>
      </c>
      <c r="AI38" s="40">
        <f t="shared" si="6"/>
        <v>181.65625</v>
      </c>
      <c r="AJ38" s="41">
        <f t="shared" si="7"/>
        <v>185.25</v>
      </c>
      <c r="AK38" s="47">
        <f t="shared" si="24"/>
        <v>101.97832444520903</v>
      </c>
      <c r="AL38" s="3" t="b">
        <f t="shared" si="25"/>
        <v>1</v>
      </c>
      <c r="AM38" s="43"/>
    </row>
    <row r="39" spans="1:39" x14ac:dyDescent="0.25">
      <c r="A39" s="23">
        <v>9</v>
      </c>
      <c r="B39" s="24" t="s">
        <v>27</v>
      </c>
      <c r="C39" s="25">
        <f t="shared" si="8"/>
        <v>190</v>
      </c>
      <c r="D39" s="25">
        <f t="shared" si="9"/>
        <v>210</v>
      </c>
      <c r="E39" s="25">
        <f t="shared" si="10"/>
        <v>185</v>
      </c>
      <c r="F39" s="25">
        <f t="shared" si="11"/>
        <v>190</v>
      </c>
      <c r="G39" s="25">
        <f t="shared" si="12"/>
        <v>190</v>
      </c>
      <c r="H39" s="25">
        <f t="shared" si="13"/>
        <v>200</v>
      </c>
      <c r="I39" s="25">
        <f t="shared" si="14"/>
        <v>180</v>
      </c>
      <c r="J39" s="25">
        <f t="shared" si="15"/>
        <v>205</v>
      </c>
      <c r="K39" s="25">
        <f t="shared" si="16"/>
        <v>195</v>
      </c>
      <c r="L39" s="25">
        <f t="shared" si="17"/>
        <v>190</v>
      </c>
      <c r="M39" s="25">
        <f t="shared" si="18"/>
        <v>196</v>
      </c>
      <c r="N39" s="25">
        <f t="shared" si="19"/>
        <v>200</v>
      </c>
      <c r="O39" s="25">
        <f t="shared" si="20"/>
        <v>200</v>
      </c>
      <c r="P39" s="25">
        <f t="shared" si="21"/>
        <v>195</v>
      </c>
      <c r="Q39" s="25">
        <f t="shared" si="22"/>
        <v>182</v>
      </c>
      <c r="R39" s="25">
        <f t="shared" si="23"/>
        <v>196</v>
      </c>
      <c r="S39" s="31">
        <v>190</v>
      </c>
      <c r="T39" s="32">
        <v>210</v>
      </c>
      <c r="U39" s="32">
        <v>185</v>
      </c>
      <c r="V39" s="32">
        <v>180</v>
      </c>
      <c r="W39" s="32">
        <v>190</v>
      </c>
      <c r="X39" s="33">
        <v>200</v>
      </c>
      <c r="Y39" s="34">
        <v>180</v>
      </c>
      <c r="Z39" s="35">
        <v>205</v>
      </c>
      <c r="AA39" s="34">
        <v>180</v>
      </c>
      <c r="AB39" s="37">
        <v>165</v>
      </c>
      <c r="AC39" s="38">
        <v>170</v>
      </c>
      <c r="AD39" s="36">
        <v>200</v>
      </c>
      <c r="AE39" s="36">
        <v>200</v>
      </c>
      <c r="AF39" s="36">
        <v>195</v>
      </c>
      <c r="AG39" s="36">
        <v>172</v>
      </c>
      <c r="AH39" s="39">
        <v>196</v>
      </c>
      <c r="AI39" s="40">
        <f t="shared" si="6"/>
        <v>194</v>
      </c>
      <c r="AJ39" s="41">
        <f t="shared" si="7"/>
        <v>188.625</v>
      </c>
      <c r="AK39" s="42">
        <f t="shared" si="24"/>
        <v>97.229381443298962</v>
      </c>
      <c r="AL39" s="3" t="b">
        <f t="shared" si="25"/>
        <v>1</v>
      </c>
      <c r="AM39" s="43"/>
    </row>
    <row r="40" spans="1:39" x14ac:dyDescent="0.25">
      <c r="A40" s="23">
        <v>10</v>
      </c>
      <c r="B40" s="24" t="s">
        <v>28</v>
      </c>
      <c r="C40" s="25">
        <f t="shared" si="8"/>
        <v>110</v>
      </c>
      <c r="D40" s="25">
        <f t="shared" si="9"/>
        <v>124</v>
      </c>
      <c r="E40" s="25">
        <f t="shared" si="10"/>
        <v>110</v>
      </c>
      <c r="F40" s="25">
        <f t="shared" si="11"/>
        <v>110</v>
      </c>
      <c r="G40" s="25">
        <f t="shared" si="12"/>
        <v>120</v>
      </c>
      <c r="H40" s="25">
        <f t="shared" si="13"/>
        <v>130</v>
      </c>
      <c r="I40" s="25">
        <f t="shared" si="14"/>
        <v>110</v>
      </c>
      <c r="J40" s="25">
        <f t="shared" si="15"/>
        <v>128</v>
      </c>
      <c r="K40" s="25">
        <f t="shared" si="16"/>
        <v>120</v>
      </c>
      <c r="L40" s="25">
        <f t="shared" si="17"/>
        <v>115</v>
      </c>
      <c r="M40" s="25">
        <f t="shared" si="18"/>
        <v>110</v>
      </c>
      <c r="N40" s="25">
        <f t="shared" si="19"/>
        <v>135</v>
      </c>
      <c r="O40" s="25">
        <f t="shared" si="20"/>
        <v>120</v>
      </c>
      <c r="P40" s="25">
        <f t="shared" si="21"/>
        <v>120</v>
      </c>
      <c r="Q40" s="25">
        <f t="shared" si="22"/>
        <v>109</v>
      </c>
      <c r="R40" s="25">
        <f t="shared" si="23"/>
        <v>120</v>
      </c>
      <c r="S40" s="31">
        <v>110</v>
      </c>
      <c r="T40" s="32">
        <v>134</v>
      </c>
      <c r="U40" s="32">
        <v>115</v>
      </c>
      <c r="V40" s="32">
        <v>110</v>
      </c>
      <c r="W40" s="32">
        <v>120</v>
      </c>
      <c r="X40" s="33">
        <v>130</v>
      </c>
      <c r="Y40" s="34">
        <v>110</v>
      </c>
      <c r="Z40" s="35">
        <v>125</v>
      </c>
      <c r="AA40" s="34">
        <v>120</v>
      </c>
      <c r="AB40" s="37">
        <v>115</v>
      </c>
      <c r="AC40" s="38">
        <v>113</v>
      </c>
      <c r="AD40" s="36">
        <v>135</v>
      </c>
      <c r="AE40" s="36">
        <v>125</v>
      </c>
      <c r="AF40" s="36">
        <v>120</v>
      </c>
      <c r="AG40" s="36">
        <v>113</v>
      </c>
      <c r="AH40" s="39">
        <v>125</v>
      </c>
      <c r="AI40" s="40">
        <f t="shared" si="6"/>
        <v>118.1875</v>
      </c>
      <c r="AJ40" s="41">
        <f t="shared" si="7"/>
        <v>120</v>
      </c>
      <c r="AK40" s="42">
        <f t="shared" si="24"/>
        <v>101.53358011634057</v>
      </c>
      <c r="AL40" s="3" t="b">
        <f t="shared" si="25"/>
        <v>1</v>
      </c>
      <c r="AM40" s="43"/>
    </row>
    <row r="41" spans="1:39" x14ac:dyDescent="0.25">
      <c r="A41" s="23">
        <v>11</v>
      </c>
      <c r="B41" s="24" t="s">
        <v>29</v>
      </c>
      <c r="C41" s="25">
        <f t="shared" si="8"/>
        <v>55</v>
      </c>
      <c r="D41" s="25">
        <f t="shared" si="9"/>
        <v>62</v>
      </c>
      <c r="E41" s="25">
        <f t="shared" si="10"/>
        <v>55</v>
      </c>
      <c r="F41" s="25">
        <f t="shared" si="11"/>
        <v>45</v>
      </c>
      <c r="G41" s="25">
        <f t="shared" si="12"/>
        <v>60</v>
      </c>
      <c r="H41" s="25">
        <f t="shared" si="13"/>
        <v>50</v>
      </c>
      <c r="I41" s="25">
        <f t="shared" si="14"/>
        <v>52</v>
      </c>
      <c r="J41" s="25">
        <f t="shared" si="15"/>
        <v>46</v>
      </c>
      <c r="K41" s="25">
        <f t="shared" si="16"/>
        <v>55</v>
      </c>
      <c r="L41" s="25">
        <f t="shared" si="17"/>
        <v>45</v>
      </c>
      <c r="M41" s="25">
        <f t="shared" si="18"/>
        <v>54</v>
      </c>
      <c r="N41" s="25">
        <f t="shared" si="19"/>
        <v>60</v>
      </c>
      <c r="O41" s="25">
        <f t="shared" si="20"/>
        <v>50</v>
      </c>
      <c r="P41" s="25">
        <f t="shared" si="21"/>
        <v>60</v>
      </c>
      <c r="Q41" s="25">
        <f t="shared" si="22"/>
        <v>34</v>
      </c>
      <c r="R41" s="25">
        <f t="shared" si="23"/>
        <v>55</v>
      </c>
      <c r="S41" s="31">
        <v>50</v>
      </c>
      <c r="T41" s="32">
        <v>62</v>
      </c>
      <c r="U41" s="32">
        <v>55</v>
      </c>
      <c r="V41" s="32">
        <v>50</v>
      </c>
      <c r="W41" s="32">
        <v>60</v>
      </c>
      <c r="X41" s="33">
        <v>60</v>
      </c>
      <c r="Y41" s="34">
        <v>52</v>
      </c>
      <c r="Z41" s="35">
        <v>55</v>
      </c>
      <c r="AA41" s="34">
        <v>55</v>
      </c>
      <c r="AB41" s="37">
        <v>52</v>
      </c>
      <c r="AC41" s="38">
        <v>52</v>
      </c>
      <c r="AD41" s="36">
        <v>60</v>
      </c>
      <c r="AE41" s="36">
        <v>55</v>
      </c>
      <c r="AF41" s="36">
        <v>60</v>
      </c>
      <c r="AG41" s="36">
        <v>52</v>
      </c>
      <c r="AH41" s="39">
        <v>54</v>
      </c>
      <c r="AI41" s="40">
        <f t="shared" si="6"/>
        <v>52.375</v>
      </c>
      <c r="AJ41" s="41">
        <f t="shared" si="7"/>
        <v>55.25</v>
      </c>
      <c r="AK41" s="42">
        <f t="shared" si="24"/>
        <v>105.48926014319808</v>
      </c>
      <c r="AL41" s="3" t="b">
        <f t="shared" si="25"/>
        <v>1</v>
      </c>
      <c r="AM41" s="43"/>
    </row>
    <row r="42" spans="1:39" x14ac:dyDescent="0.25">
      <c r="A42" s="23">
        <v>12</v>
      </c>
      <c r="B42" s="24" t="s">
        <v>30</v>
      </c>
      <c r="C42" s="25">
        <f t="shared" si="8"/>
        <v>2875</v>
      </c>
      <c r="D42" s="25">
        <f t="shared" si="9"/>
        <v>1710</v>
      </c>
      <c r="E42" s="25">
        <f t="shared" si="10"/>
        <v>1400</v>
      </c>
      <c r="F42" s="25">
        <f t="shared" si="11"/>
        <v>1750</v>
      </c>
      <c r="G42" s="25">
        <f t="shared" si="12"/>
        <v>1300</v>
      </c>
      <c r="H42" s="25">
        <f t="shared" si="13"/>
        <v>2466</v>
      </c>
      <c r="I42" s="25">
        <f t="shared" si="14"/>
        <v>1075</v>
      </c>
      <c r="J42" s="25">
        <f t="shared" si="15"/>
        <v>740</v>
      </c>
      <c r="K42" s="25">
        <f t="shared" si="16"/>
        <v>720</v>
      </c>
      <c r="L42" s="25">
        <f t="shared" si="17"/>
        <v>1000</v>
      </c>
      <c r="M42" s="25">
        <f t="shared" si="18"/>
        <v>1660</v>
      </c>
      <c r="N42" s="25">
        <f t="shared" si="19"/>
        <v>1475</v>
      </c>
      <c r="O42" s="25">
        <f t="shared" si="20"/>
        <v>3200</v>
      </c>
      <c r="P42" s="25">
        <f t="shared" si="21"/>
        <v>2400</v>
      </c>
      <c r="Q42" s="25">
        <f t="shared" si="22"/>
        <v>2280</v>
      </c>
      <c r="R42" s="25">
        <f t="shared" si="23"/>
        <v>1960</v>
      </c>
      <c r="S42" s="31">
        <v>2875</v>
      </c>
      <c r="T42" s="32">
        <v>1867.5</v>
      </c>
      <c r="U42" s="32">
        <v>1400</v>
      </c>
      <c r="V42" s="32">
        <v>1750</v>
      </c>
      <c r="W42" s="32">
        <v>1300</v>
      </c>
      <c r="X42" s="33">
        <v>2466</v>
      </c>
      <c r="Y42" s="34">
        <v>1600</v>
      </c>
      <c r="Z42" s="35">
        <v>950</v>
      </c>
      <c r="AA42" s="34">
        <v>760</v>
      </c>
      <c r="AB42" s="37">
        <v>1200</v>
      </c>
      <c r="AC42" s="38">
        <v>1660</v>
      </c>
      <c r="AD42" s="36">
        <v>1475</v>
      </c>
      <c r="AE42" s="36">
        <v>3200</v>
      </c>
      <c r="AF42" s="36">
        <v>2400</v>
      </c>
      <c r="AG42" s="36">
        <v>2600</v>
      </c>
      <c r="AH42" s="39">
        <v>2900</v>
      </c>
      <c r="AI42" s="40">
        <f t="shared" si="6"/>
        <v>1750.6875</v>
      </c>
      <c r="AJ42" s="41">
        <f t="shared" si="7"/>
        <v>1900.21875</v>
      </c>
      <c r="AK42" s="42">
        <f t="shared" si="24"/>
        <v>108.54128735139767</v>
      </c>
      <c r="AL42" s="3" t="b">
        <f t="shared" si="25"/>
        <v>1</v>
      </c>
      <c r="AM42" s="43"/>
    </row>
    <row r="43" spans="1:39" x14ac:dyDescent="0.25">
      <c r="A43" s="23">
        <v>13</v>
      </c>
      <c r="B43" s="24" t="s">
        <v>31</v>
      </c>
      <c r="C43" s="25">
        <f t="shared" si="8"/>
        <v>190</v>
      </c>
      <c r="D43" s="25">
        <f t="shared" si="9"/>
        <v>125</v>
      </c>
      <c r="E43" s="25">
        <f t="shared" si="10"/>
        <v>95</v>
      </c>
      <c r="F43" s="25">
        <f t="shared" si="11"/>
        <v>75</v>
      </c>
      <c r="G43" s="25">
        <f t="shared" si="12"/>
        <v>80</v>
      </c>
      <c r="H43" s="25">
        <f t="shared" si="13"/>
        <v>100</v>
      </c>
      <c r="I43" s="25">
        <f t="shared" si="14"/>
        <v>60</v>
      </c>
      <c r="J43" s="25">
        <f t="shared" si="15"/>
        <v>97.5</v>
      </c>
      <c r="K43" s="25">
        <f t="shared" si="16"/>
        <v>95</v>
      </c>
      <c r="L43" s="25">
        <f t="shared" si="17"/>
        <v>88</v>
      </c>
      <c r="M43" s="25">
        <f t="shared" si="18"/>
        <v>98</v>
      </c>
      <c r="N43" s="25">
        <f t="shared" si="19"/>
        <v>95</v>
      </c>
      <c r="O43" s="25">
        <f t="shared" si="20"/>
        <v>90</v>
      </c>
      <c r="P43" s="25">
        <f t="shared" si="21"/>
        <v>100</v>
      </c>
      <c r="Q43" s="25">
        <f t="shared" si="22"/>
        <v>93</v>
      </c>
      <c r="R43" s="25">
        <f t="shared" si="23"/>
        <v>80</v>
      </c>
      <c r="S43" s="31">
        <v>190</v>
      </c>
      <c r="T43" s="32">
        <v>125</v>
      </c>
      <c r="U43" s="32">
        <v>85</v>
      </c>
      <c r="V43" s="32">
        <v>75</v>
      </c>
      <c r="W43" s="32">
        <v>90</v>
      </c>
      <c r="X43" s="33">
        <v>100</v>
      </c>
      <c r="Y43" s="34">
        <v>90</v>
      </c>
      <c r="Z43" s="35">
        <v>102</v>
      </c>
      <c r="AA43" s="34">
        <v>100</v>
      </c>
      <c r="AB43" s="37">
        <v>92</v>
      </c>
      <c r="AC43" s="38">
        <v>90</v>
      </c>
      <c r="AD43" s="36">
        <v>95</v>
      </c>
      <c r="AE43" s="36">
        <v>90</v>
      </c>
      <c r="AF43" s="36">
        <v>100</v>
      </c>
      <c r="AG43" s="36">
        <v>93</v>
      </c>
      <c r="AH43" s="39">
        <v>98</v>
      </c>
      <c r="AI43" s="40">
        <f t="shared" si="6"/>
        <v>97.59375</v>
      </c>
      <c r="AJ43" s="41">
        <f t="shared" si="7"/>
        <v>100.9375</v>
      </c>
      <c r="AK43" s="42">
        <f t="shared" si="24"/>
        <v>103.42619276336855</v>
      </c>
      <c r="AL43" s="3" t="b">
        <f t="shared" si="25"/>
        <v>1</v>
      </c>
      <c r="AM43" s="43"/>
    </row>
    <row r="44" spans="1:39" x14ac:dyDescent="0.25">
      <c r="A44" s="23">
        <v>14</v>
      </c>
      <c r="B44" s="24" t="s">
        <v>32</v>
      </c>
      <c r="C44" s="25">
        <f t="shared" si="8"/>
        <v>305.56</v>
      </c>
      <c r="D44" s="25">
        <f t="shared" si="9"/>
        <v>126.6</v>
      </c>
      <c r="E44" s="25">
        <f t="shared" si="10"/>
        <v>306</v>
      </c>
      <c r="F44" s="25">
        <f t="shared" si="11"/>
        <v>308</v>
      </c>
      <c r="G44" s="25">
        <f t="shared" si="12"/>
        <v>310</v>
      </c>
      <c r="H44" s="25">
        <f t="shared" si="13"/>
        <v>324</v>
      </c>
      <c r="I44" s="25">
        <f t="shared" si="14"/>
        <v>290.60000000000002</v>
      </c>
      <c r="J44" s="25">
        <f t="shared" si="15"/>
        <v>290.60000000000002</v>
      </c>
      <c r="K44" s="25">
        <f t="shared" si="16"/>
        <v>180</v>
      </c>
      <c r="L44" s="25">
        <f t="shared" si="17"/>
        <v>116</v>
      </c>
      <c r="M44" s="25">
        <f t="shared" si="18"/>
        <v>169.7</v>
      </c>
      <c r="N44" s="25">
        <f t="shared" si="19"/>
        <v>169.7</v>
      </c>
      <c r="O44" s="25">
        <f t="shared" si="20"/>
        <v>169.7</v>
      </c>
      <c r="P44" s="25">
        <f t="shared" si="21"/>
        <v>169.7</v>
      </c>
      <c r="Q44" s="25">
        <f t="shared" si="22"/>
        <v>169.7</v>
      </c>
      <c r="R44" s="25">
        <f t="shared" si="23"/>
        <v>169.7</v>
      </c>
      <c r="S44" s="31">
        <v>305.56</v>
      </c>
      <c r="T44" s="32">
        <v>126.6</v>
      </c>
      <c r="U44" s="32">
        <v>306</v>
      </c>
      <c r="V44" s="32">
        <v>308</v>
      </c>
      <c r="W44" s="32">
        <v>310</v>
      </c>
      <c r="X44" s="33">
        <v>324</v>
      </c>
      <c r="Y44" s="34">
        <v>292</v>
      </c>
      <c r="Z44" s="35">
        <v>292</v>
      </c>
      <c r="AA44" s="34">
        <v>180</v>
      </c>
      <c r="AB44" s="37">
        <v>116</v>
      </c>
      <c r="AC44" s="38">
        <v>180</v>
      </c>
      <c r="AD44" s="36">
        <v>187.88</v>
      </c>
      <c r="AE44" s="36">
        <v>187.88</v>
      </c>
      <c r="AF44" s="36">
        <v>187.88</v>
      </c>
      <c r="AG44" s="36">
        <v>187.88</v>
      </c>
      <c r="AH44" s="39">
        <v>187.88</v>
      </c>
      <c r="AI44" s="40">
        <f t="shared" si="6"/>
        <v>223.47249999999991</v>
      </c>
      <c r="AJ44" s="41">
        <f t="shared" si="7"/>
        <v>229.97250000000003</v>
      </c>
      <c r="AK44" s="42">
        <f t="shared" si="24"/>
        <v>102.90863529069578</v>
      </c>
      <c r="AL44" s="3" t="b">
        <f t="shared" si="25"/>
        <v>1</v>
      </c>
      <c r="AM44" s="43"/>
    </row>
    <row r="45" spans="1:39" x14ac:dyDescent="0.25">
      <c r="A45" s="23">
        <v>15</v>
      </c>
      <c r="B45" s="44" t="s">
        <v>33</v>
      </c>
      <c r="C45" s="25">
        <f t="shared" si="8"/>
        <v>220</v>
      </c>
      <c r="D45" s="25">
        <f t="shared" si="9"/>
        <v>100</v>
      </c>
      <c r="E45" s="25">
        <f t="shared" si="10"/>
        <v>110</v>
      </c>
      <c r="F45" s="25">
        <f t="shared" si="11"/>
        <v>171.1</v>
      </c>
      <c r="G45" s="25">
        <f t="shared" si="12"/>
        <v>100</v>
      </c>
      <c r="H45" s="25">
        <f t="shared" si="13"/>
        <v>173</v>
      </c>
      <c r="I45" s="25">
        <f t="shared" si="14"/>
        <v>290.60000000000002</v>
      </c>
      <c r="J45" s="25">
        <f t="shared" si="15"/>
        <v>290.60000000000002</v>
      </c>
      <c r="K45" s="25">
        <f t="shared" si="16"/>
        <v>235</v>
      </c>
      <c r="L45" s="25">
        <f t="shared" si="17"/>
        <v>116</v>
      </c>
      <c r="M45" s="25">
        <f t="shared" si="18"/>
        <v>116.92</v>
      </c>
      <c r="N45" s="25">
        <f t="shared" si="19"/>
        <v>116.92</v>
      </c>
      <c r="O45" s="25">
        <f t="shared" si="20"/>
        <v>116.92</v>
      </c>
      <c r="P45" s="25">
        <f t="shared" si="21"/>
        <v>116.92</v>
      </c>
      <c r="Q45" s="25">
        <f t="shared" si="22"/>
        <v>116.92</v>
      </c>
      <c r="R45" s="25">
        <f t="shared" si="23"/>
        <v>116.92</v>
      </c>
      <c r="S45" s="31">
        <v>220</v>
      </c>
      <c r="T45" s="32">
        <v>100</v>
      </c>
      <c r="U45" s="32">
        <v>110</v>
      </c>
      <c r="V45" s="32">
        <v>171.1</v>
      </c>
      <c r="W45" s="32">
        <v>100</v>
      </c>
      <c r="X45" s="33">
        <v>173</v>
      </c>
      <c r="Y45" s="34">
        <v>292</v>
      </c>
      <c r="Z45" s="35">
        <v>292</v>
      </c>
      <c r="AA45" s="34">
        <v>235</v>
      </c>
      <c r="AB45" s="37">
        <v>116</v>
      </c>
      <c r="AC45" s="38">
        <v>120</v>
      </c>
      <c r="AD45" s="36">
        <v>126.15</v>
      </c>
      <c r="AE45" s="36">
        <v>126.15</v>
      </c>
      <c r="AF45" s="36">
        <v>126.15</v>
      </c>
      <c r="AG45" s="36">
        <v>126.15</v>
      </c>
      <c r="AH45" s="39">
        <v>126.15</v>
      </c>
      <c r="AI45" s="40">
        <f t="shared" si="6"/>
        <v>156.73875000000004</v>
      </c>
      <c r="AJ45" s="41">
        <f t="shared" si="7"/>
        <v>159.99062500000002</v>
      </c>
      <c r="AK45" s="42">
        <f t="shared" si="24"/>
        <v>102.0747103061623</v>
      </c>
      <c r="AL45" s="3" t="b">
        <f t="shared" si="25"/>
        <v>1</v>
      </c>
      <c r="AM45" s="43"/>
    </row>
    <row r="46" spans="1:39" x14ac:dyDescent="0.25">
      <c r="A46" s="23">
        <v>16</v>
      </c>
      <c r="B46" s="24" t="s">
        <v>34</v>
      </c>
      <c r="C46" s="25">
        <f t="shared" si="8"/>
        <v>155</v>
      </c>
      <c r="D46" s="25">
        <f t="shared" si="9"/>
        <v>191.3</v>
      </c>
      <c r="E46" s="25">
        <f t="shared" si="10"/>
        <v>130</v>
      </c>
      <c r="F46" s="25">
        <f t="shared" si="11"/>
        <v>150</v>
      </c>
      <c r="G46" s="25">
        <f t="shared" si="12"/>
        <v>120</v>
      </c>
      <c r="H46" s="25">
        <f t="shared" si="13"/>
        <v>130</v>
      </c>
      <c r="I46" s="25">
        <f t="shared" si="14"/>
        <v>115</v>
      </c>
      <c r="J46" s="25">
        <f t="shared" si="15"/>
        <v>163</v>
      </c>
      <c r="K46" s="25">
        <f t="shared" si="16"/>
        <v>170</v>
      </c>
      <c r="L46" s="25">
        <f t="shared" si="17"/>
        <v>160</v>
      </c>
      <c r="M46" s="25">
        <f t="shared" si="18"/>
        <v>173.75</v>
      </c>
      <c r="N46" s="25">
        <f t="shared" si="19"/>
        <v>206.25</v>
      </c>
      <c r="O46" s="25">
        <f t="shared" si="20"/>
        <v>175</v>
      </c>
      <c r="P46" s="25">
        <f t="shared" si="21"/>
        <v>206.25</v>
      </c>
      <c r="Q46" s="25">
        <f t="shared" si="22"/>
        <v>200</v>
      </c>
      <c r="R46" s="25">
        <f t="shared" si="23"/>
        <v>175</v>
      </c>
      <c r="S46" s="31">
        <v>145</v>
      </c>
      <c r="T46" s="32">
        <v>168</v>
      </c>
      <c r="U46" s="32">
        <v>130</v>
      </c>
      <c r="V46" s="32">
        <v>120</v>
      </c>
      <c r="W46" s="32">
        <v>120</v>
      </c>
      <c r="X46" s="33">
        <v>160</v>
      </c>
      <c r="Y46" s="34">
        <v>145</v>
      </c>
      <c r="Z46" s="35">
        <v>75</v>
      </c>
      <c r="AA46" s="34">
        <v>120</v>
      </c>
      <c r="AB46" s="37">
        <v>150</v>
      </c>
      <c r="AC46" s="38">
        <v>117</v>
      </c>
      <c r="AD46" s="36">
        <v>206.25</v>
      </c>
      <c r="AE46" s="36">
        <v>175</v>
      </c>
      <c r="AF46" s="36">
        <v>206.25</v>
      </c>
      <c r="AG46" s="36">
        <v>200</v>
      </c>
      <c r="AH46" s="39">
        <v>200</v>
      </c>
      <c r="AI46" s="40">
        <f t="shared" si="6"/>
        <v>163.78437500000001</v>
      </c>
      <c r="AJ46" s="41">
        <f t="shared" si="7"/>
        <v>152.34375</v>
      </c>
      <c r="AK46" s="42">
        <f t="shared" si="24"/>
        <v>93.014825132128749</v>
      </c>
      <c r="AL46" s="3" t="b">
        <f t="shared" si="25"/>
        <v>1</v>
      </c>
      <c r="AM46" s="43"/>
    </row>
    <row r="47" spans="1:39" x14ac:dyDescent="0.25">
      <c r="A47" s="23">
        <v>17</v>
      </c>
      <c r="B47" s="24" t="s">
        <v>35</v>
      </c>
      <c r="C47" s="25">
        <f t="shared" si="8"/>
        <v>125</v>
      </c>
      <c r="D47" s="25">
        <f t="shared" si="9"/>
        <v>81</v>
      </c>
      <c r="E47" s="25">
        <f t="shared" si="10"/>
        <v>90</v>
      </c>
      <c r="F47" s="25">
        <f t="shared" si="11"/>
        <v>150</v>
      </c>
      <c r="G47" s="25">
        <f t="shared" si="12"/>
        <v>80</v>
      </c>
      <c r="H47" s="25">
        <f t="shared" si="13"/>
        <v>80</v>
      </c>
      <c r="I47" s="25">
        <f t="shared" si="14"/>
        <v>87.5</v>
      </c>
      <c r="J47" s="25">
        <f t="shared" si="15"/>
        <v>97</v>
      </c>
      <c r="K47" s="25">
        <f t="shared" si="16"/>
        <v>100</v>
      </c>
      <c r="L47" s="25">
        <f t="shared" si="17"/>
        <v>93.33</v>
      </c>
      <c r="M47" s="25">
        <f t="shared" si="18"/>
        <v>95</v>
      </c>
      <c r="N47" s="25">
        <f t="shared" si="19"/>
        <v>90</v>
      </c>
      <c r="O47" s="25">
        <f t="shared" si="20"/>
        <v>97</v>
      </c>
      <c r="P47" s="25">
        <f t="shared" si="21"/>
        <v>100</v>
      </c>
      <c r="Q47" s="25">
        <f t="shared" si="22"/>
        <v>87.5</v>
      </c>
      <c r="R47" s="25">
        <f t="shared" si="23"/>
        <v>97.5</v>
      </c>
      <c r="S47" s="31">
        <v>125</v>
      </c>
      <c r="T47" s="32">
        <v>81</v>
      </c>
      <c r="U47" s="32">
        <v>95</v>
      </c>
      <c r="V47" s="32">
        <v>120</v>
      </c>
      <c r="W47" s="32">
        <v>100</v>
      </c>
      <c r="X47" s="33">
        <v>80</v>
      </c>
      <c r="Y47" s="34">
        <v>85</v>
      </c>
      <c r="Z47" s="35">
        <v>80</v>
      </c>
      <c r="AA47" s="34">
        <v>85</v>
      </c>
      <c r="AB47" s="37">
        <v>75</v>
      </c>
      <c r="AC47" s="38">
        <v>66</v>
      </c>
      <c r="AD47" s="36">
        <v>90</v>
      </c>
      <c r="AE47" s="36">
        <v>110</v>
      </c>
      <c r="AF47" s="36">
        <v>100</v>
      </c>
      <c r="AG47" s="36">
        <v>87.5</v>
      </c>
      <c r="AH47" s="39">
        <v>154</v>
      </c>
      <c r="AI47" s="40">
        <f t="shared" si="6"/>
        <v>96.926874999999995</v>
      </c>
      <c r="AJ47" s="41">
        <f t="shared" si="7"/>
        <v>95.84375</v>
      </c>
      <c r="AK47" s="42">
        <f t="shared" si="24"/>
        <v>98.882533868960493</v>
      </c>
      <c r="AL47" s="3" t="b">
        <f t="shared" si="25"/>
        <v>1</v>
      </c>
      <c r="AM47" s="43"/>
    </row>
    <row r="48" spans="1:39" x14ac:dyDescent="0.25">
      <c r="A48" s="23">
        <v>18</v>
      </c>
      <c r="B48" s="24" t="s">
        <v>36</v>
      </c>
      <c r="C48" s="25">
        <f t="shared" si="8"/>
        <v>95</v>
      </c>
      <c r="D48" s="25">
        <f t="shared" si="9"/>
        <v>97</v>
      </c>
      <c r="E48" s="25">
        <f t="shared" si="10"/>
        <v>95</v>
      </c>
      <c r="F48" s="25">
        <f t="shared" si="11"/>
        <v>110</v>
      </c>
      <c r="G48" s="25">
        <f t="shared" si="12"/>
        <v>80</v>
      </c>
      <c r="H48" s="25">
        <f t="shared" si="13"/>
        <v>100</v>
      </c>
      <c r="I48" s="25">
        <f t="shared" si="14"/>
        <v>70</v>
      </c>
      <c r="J48" s="25">
        <f t="shared" si="15"/>
        <v>90</v>
      </c>
      <c r="K48" s="25">
        <f t="shared" si="16"/>
        <v>100</v>
      </c>
      <c r="L48" s="25">
        <f t="shared" si="17"/>
        <v>90</v>
      </c>
      <c r="M48" s="25">
        <f t="shared" si="18"/>
        <v>96.25</v>
      </c>
      <c r="N48" s="25">
        <f t="shared" si="19"/>
        <v>95</v>
      </c>
      <c r="O48" s="25">
        <f t="shared" si="20"/>
        <v>96.25</v>
      </c>
      <c r="P48" s="25">
        <f t="shared" si="21"/>
        <v>93.75</v>
      </c>
      <c r="Q48" s="25">
        <f t="shared" si="22"/>
        <v>88</v>
      </c>
      <c r="R48" s="25">
        <f t="shared" si="23"/>
        <v>125</v>
      </c>
      <c r="S48" s="31">
        <v>120</v>
      </c>
      <c r="T48" s="32">
        <v>90</v>
      </c>
      <c r="U48" s="32">
        <v>85</v>
      </c>
      <c r="V48" s="32">
        <v>120</v>
      </c>
      <c r="W48" s="32">
        <v>100</v>
      </c>
      <c r="X48" s="33">
        <v>100</v>
      </c>
      <c r="Y48" s="34">
        <v>70</v>
      </c>
      <c r="Z48" s="35">
        <v>75</v>
      </c>
      <c r="AA48" s="34">
        <v>80</v>
      </c>
      <c r="AB48" s="37">
        <v>70</v>
      </c>
      <c r="AC48" s="38">
        <v>155</v>
      </c>
      <c r="AD48" s="36">
        <v>95</v>
      </c>
      <c r="AE48" s="36">
        <v>110</v>
      </c>
      <c r="AF48" s="36">
        <v>100</v>
      </c>
      <c r="AG48" s="36">
        <v>155</v>
      </c>
      <c r="AH48" s="39">
        <v>140</v>
      </c>
      <c r="AI48" s="40">
        <f t="shared" si="6"/>
        <v>95.078125</v>
      </c>
      <c r="AJ48" s="41">
        <f t="shared" si="7"/>
        <v>104.0625</v>
      </c>
      <c r="AK48" s="42">
        <f t="shared" si="24"/>
        <v>109.44946589975348</v>
      </c>
      <c r="AL48" s="3" t="b">
        <f t="shared" si="25"/>
        <v>1</v>
      </c>
      <c r="AM48" s="43"/>
    </row>
    <row r="49" spans="1:39" x14ac:dyDescent="0.25">
      <c r="A49" s="23">
        <v>19</v>
      </c>
      <c r="B49" s="24" t="s">
        <v>37</v>
      </c>
      <c r="C49" s="25">
        <f t="shared" si="8"/>
        <v>350</v>
      </c>
      <c r="D49" s="25">
        <f t="shared" si="9"/>
        <v>290</v>
      </c>
      <c r="E49" s="25">
        <f t="shared" si="10"/>
        <v>250</v>
      </c>
      <c r="F49" s="25">
        <f t="shared" si="11"/>
        <v>200</v>
      </c>
      <c r="G49" s="25">
        <f t="shared" si="12"/>
        <v>222.22</v>
      </c>
      <c r="H49" s="25">
        <f t="shared" si="13"/>
        <v>288.89</v>
      </c>
      <c r="I49" s="25">
        <f t="shared" si="14"/>
        <v>162.5</v>
      </c>
      <c r="J49" s="25">
        <f t="shared" si="15"/>
        <v>200</v>
      </c>
      <c r="K49" s="25">
        <f t="shared" si="16"/>
        <v>200</v>
      </c>
      <c r="L49" s="25">
        <f t="shared" si="17"/>
        <v>212.5</v>
      </c>
      <c r="M49" s="25">
        <f t="shared" si="18"/>
        <v>215</v>
      </c>
      <c r="N49" s="25">
        <f t="shared" si="19"/>
        <v>222.22</v>
      </c>
      <c r="O49" s="25">
        <f t="shared" si="20"/>
        <v>215</v>
      </c>
      <c r="P49" s="25">
        <f t="shared" si="21"/>
        <v>212.5</v>
      </c>
      <c r="Q49" s="25">
        <f t="shared" si="22"/>
        <v>245</v>
      </c>
      <c r="R49" s="25">
        <f t="shared" si="23"/>
        <v>262.5</v>
      </c>
      <c r="S49" s="31">
        <v>350</v>
      </c>
      <c r="T49" s="32">
        <v>312.5</v>
      </c>
      <c r="U49" s="32">
        <v>250</v>
      </c>
      <c r="V49" s="32">
        <v>225</v>
      </c>
      <c r="W49" s="32">
        <v>250</v>
      </c>
      <c r="X49" s="33">
        <v>290</v>
      </c>
      <c r="Y49" s="34">
        <v>215</v>
      </c>
      <c r="Z49" s="35">
        <v>200</v>
      </c>
      <c r="AA49" s="34">
        <v>200</v>
      </c>
      <c r="AB49" s="37">
        <v>220</v>
      </c>
      <c r="AC49" s="38">
        <v>215</v>
      </c>
      <c r="AD49" s="36">
        <v>222.22</v>
      </c>
      <c r="AE49" s="36">
        <v>215</v>
      </c>
      <c r="AF49" s="36">
        <v>215.5</v>
      </c>
      <c r="AG49" s="36">
        <v>215</v>
      </c>
      <c r="AH49" s="39">
        <v>230</v>
      </c>
      <c r="AI49" s="40">
        <f t="shared" si="6"/>
        <v>234.270625</v>
      </c>
      <c r="AJ49" s="41">
        <f t="shared" si="7"/>
        <v>239.07624999999999</v>
      </c>
      <c r="AK49" s="42">
        <f t="shared" si="24"/>
        <v>102.0513135182868</v>
      </c>
      <c r="AL49" s="3" t="b">
        <f t="shared" si="25"/>
        <v>1</v>
      </c>
      <c r="AM49" s="43"/>
    </row>
    <row r="50" spans="1:39" x14ac:dyDescent="0.25">
      <c r="A50" s="23">
        <v>20</v>
      </c>
      <c r="B50" s="24" t="s">
        <v>38</v>
      </c>
      <c r="C50" s="25">
        <f t="shared" si="8"/>
        <v>80</v>
      </c>
      <c r="D50" s="25">
        <f t="shared" si="9"/>
        <v>77</v>
      </c>
      <c r="E50" s="25">
        <f t="shared" si="10"/>
        <v>70</v>
      </c>
      <c r="F50" s="25">
        <f t="shared" si="11"/>
        <v>90</v>
      </c>
      <c r="G50" s="25">
        <f t="shared" si="12"/>
        <v>100</v>
      </c>
      <c r="H50" s="25">
        <f t="shared" si="13"/>
        <v>100</v>
      </c>
      <c r="I50" s="25">
        <f t="shared" si="14"/>
        <v>65</v>
      </c>
      <c r="J50" s="25">
        <f t="shared" si="15"/>
        <v>100</v>
      </c>
      <c r="K50" s="25">
        <f t="shared" si="16"/>
        <v>65</v>
      </c>
      <c r="L50" s="25">
        <f t="shared" si="17"/>
        <v>100</v>
      </c>
      <c r="M50" s="25">
        <f t="shared" si="18"/>
        <v>77</v>
      </c>
      <c r="N50" s="25">
        <f t="shared" si="19"/>
        <v>100</v>
      </c>
      <c r="O50" s="25">
        <f t="shared" si="20"/>
        <v>100</v>
      </c>
      <c r="P50" s="25">
        <f t="shared" si="21"/>
        <v>90</v>
      </c>
      <c r="Q50" s="25">
        <f t="shared" si="22"/>
        <v>73</v>
      </c>
      <c r="R50" s="25">
        <f t="shared" si="23"/>
        <v>95</v>
      </c>
      <c r="S50" s="31">
        <v>85</v>
      </c>
      <c r="T50" s="32">
        <v>77</v>
      </c>
      <c r="U50" s="32">
        <v>80</v>
      </c>
      <c r="V50" s="32">
        <v>100</v>
      </c>
      <c r="W50" s="32">
        <v>100</v>
      </c>
      <c r="X50" s="33">
        <v>100</v>
      </c>
      <c r="Y50" s="34">
        <v>80</v>
      </c>
      <c r="Z50" s="35">
        <v>90</v>
      </c>
      <c r="AA50" s="34">
        <v>70</v>
      </c>
      <c r="AB50" s="37">
        <v>80</v>
      </c>
      <c r="AC50" s="38">
        <v>86</v>
      </c>
      <c r="AD50" s="36">
        <v>100</v>
      </c>
      <c r="AE50" s="36">
        <v>154</v>
      </c>
      <c r="AF50" s="36">
        <v>100</v>
      </c>
      <c r="AG50" s="36">
        <v>105</v>
      </c>
      <c r="AH50" s="39">
        <v>112</v>
      </c>
      <c r="AI50" s="40">
        <f t="shared" si="6"/>
        <v>86.375</v>
      </c>
      <c r="AJ50" s="41">
        <f t="shared" si="7"/>
        <v>94.9375</v>
      </c>
      <c r="AK50" s="42">
        <f t="shared" si="24"/>
        <v>109.91316931982634</v>
      </c>
      <c r="AL50" s="3" t="b">
        <f t="shared" si="25"/>
        <v>1</v>
      </c>
      <c r="AM50" s="200" t="s">
        <v>68</v>
      </c>
    </row>
    <row r="51" spans="1:39" x14ac:dyDescent="0.25">
      <c r="A51" s="23">
        <v>21</v>
      </c>
      <c r="B51" s="24" t="s">
        <v>39</v>
      </c>
      <c r="C51" s="25">
        <f t="shared" si="8"/>
        <v>110</v>
      </c>
      <c r="D51" s="25">
        <f t="shared" si="9"/>
        <v>98</v>
      </c>
      <c r="E51" s="25">
        <f t="shared" si="10"/>
        <v>100</v>
      </c>
      <c r="F51" s="25">
        <f t="shared" si="11"/>
        <v>90</v>
      </c>
      <c r="G51" s="25">
        <f t="shared" si="12"/>
        <v>110</v>
      </c>
      <c r="H51" s="25">
        <f t="shared" si="13"/>
        <v>100</v>
      </c>
      <c r="I51" s="25">
        <f t="shared" si="14"/>
        <v>100</v>
      </c>
      <c r="J51" s="25">
        <f t="shared" si="15"/>
        <v>90</v>
      </c>
      <c r="K51" s="25">
        <f t="shared" si="16"/>
        <v>100</v>
      </c>
      <c r="L51" s="25">
        <f t="shared" si="17"/>
        <v>120</v>
      </c>
      <c r="M51" s="25">
        <f t="shared" si="18"/>
        <v>118</v>
      </c>
      <c r="N51" s="25">
        <f t="shared" si="19"/>
        <v>115</v>
      </c>
      <c r="O51" s="25">
        <f t="shared" si="20"/>
        <v>120</v>
      </c>
      <c r="P51" s="25">
        <f t="shared" si="21"/>
        <v>120</v>
      </c>
      <c r="Q51" s="25">
        <f t="shared" si="22"/>
        <v>105</v>
      </c>
      <c r="R51" s="25">
        <f t="shared" si="23"/>
        <v>115</v>
      </c>
      <c r="S51" s="31">
        <v>110</v>
      </c>
      <c r="T51" s="32">
        <v>98</v>
      </c>
      <c r="U51" s="32">
        <v>115</v>
      </c>
      <c r="V51" s="32">
        <v>100</v>
      </c>
      <c r="W51" s="32">
        <v>130</v>
      </c>
      <c r="X51" s="33">
        <v>120</v>
      </c>
      <c r="Y51" s="34">
        <v>100</v>
      </c>
      <c r="Z51" s="35">
        <v>120</v>
      </c>
      <c r="AA51" s="34">
        <v>115</v>
      </c>
      <c r="AB51" s="37">
        <v>120</v>
      </c>
      <c r="AC51" s="38">
        <v>108</v>
      </c>
      <c r="AD51" s="36">
        <v>160</v>
      </c>
      <c r="AE51" s="36">
        <v>126</v>
      </c>
      <c r="AF51" s="36">
        <v>120</v>
      </c>
      <c r="AG51" s="36">
        <v>112</v>
      </c>
      <c r="AH51" s="39">
        <v>126</v>
      </c>
      <c r="AI51" s="40">
        <f t="shared" si="6"/>
        <v>106.9375</v>
      </c>
      <c r="AJ51" s="41">
        <f t="shared" si="7"/>
        <v>117.5</v>
      </c>
      <c r="AK51" s="42">
        <f t="shared" si="24"/>
        <v>109.87726475745178</v>
      </c>
      <c r="AL51" s="3" t="b">
        <f t="shared" si="25"/>
        <v>1</v>
      </c>
      <c r="AM51" s="43"/>
    </row>
    <row r="52" spans="1:39" x14ac:dyDescent="0.25">
      <c r="A52" s="23">
        <v>22</v>
      </c>
      <c r="B52" s="24" t="s">
        <v>40</v>
      </c>
      <c r="C52" s="25">
        <f t="shared" si="8"/>
        <v>95</v>
      </c>
      <c r="D52" s="25">
        <f t="shared" si="9"/>
        <v>93</v>
      </c>
      <c r="E52" s="25">
        <f t="shared" si="10"/>
        <v>90</v>
      </c>
      <c r="F52" s="25">
        <f t="shared" si="11"/>
        <v>90</v>
      </c>
      <c r="G52" s="25">
        <f t="shared" si="12"/>
        <v>100</v>
      </c>
      <c r="H52" s="25">
        <f t="shared" si="13"/>
        <v>100</v>
      </c>
      <c r="I52" s="25">
        <f t="shared" si="14"/>
        <v>85</v>
      </c>
      <c r="J52" s="25">
        <f t="shared" si="15"/>
        <v>100</v>
      </c>
      <c r="K52" s="25">
        <f t="shared" si="16"/>
        <v>85</v>
      </c>
      <c r="L52" s="25">
        <f t="shared" si="17"/>
        <v>80</v>
      </c>
      <c r="M52" s="25">
        <f t="shared" si="18"/>
        <v>91</v>
      </c>
      <c r="N52" s="25">
        <f t="shared" si="19"/>
        <v>100</v>
      </c>
      <c r="O52" s="25">
        <f t="shared" si="20"/>
        <v>91</v>
      </c>
      <c r="P52" s="25">
        <f t="shared" si="21"/>
        <v>100</v>
      </c>
      <c r="Q52" s="25">
        <f t="shared" si="22"/>
        <v>91</v>
      </c>
      <c r="R52" s="25">
        <f t="shared" si="23"/>
        <v>100</v>
      </c>
      <c r="S52" s="31">
        <v>95</v>
      </c>
      <c r="T52" s="32">
        <v>95</v>
      </c>
      <c r="U52" s="32">
        <v>95</v>
      </c>
      <c r="V52" s="32">
        <v>100</v>
      </c>
      <c r="W52" s="32">
        <v>100</v>
      </c>
      <c r="X52" s="33">
        <v>100</v>
      </c>
      <c r="Y52" s="34">
        <v>90</v>
      </c>
      <c r="Z52" s="35">
        <v>90</v>
      </c>
      <c r="AA52" s="34">
        <v>120</v>
      </c>
      <c r="AB52" s="37">
        <v>95</v>
      </c>
      <c r="AC52" s="38">
        <v>91</v>
      </c>
      <c r="AD52" s="36">
        <v>100</v>
      </c>
      <c r="AE52" s="36">
        <v>91</v>
      </c>
      <c r="AF52" s="36">
        <v>95</v>
      </c>
      <c r="AG52" s="36">
        <v>91</v>
      </c>
      <c r="AH52" s="39">
        <v>91</v>
      </c>
      <c r="AI52" s="40">
        <f t="shared" si="6"/>
        <v>93.1875</v>
      </c>
      <c r="AJ52" s="41">
        <f t="shared" si="7"/>
        <v>96.1875</v>
      </c>
      <c r="AK52" s="42">
        <f t="shared" si="24"/>
        <v>103.21931589537223</v>
      </c>
      <c r="AL52" s="3" t="b">
        <f t="shared" si="25"/>
        <v>1</v>
      </c>
      <c r="AM52" s="43"/>
    </row>
    <row r="53" spans="1:39" x14ac:dyDescent="0.25">
      <c r="A53" s="23">
        <v>23</v>
      </c>
      <c r="B53" s="24" t="s">
        <v>41</v>
      </c>
      <c r="C53" s="25">
        <f t="shared" si="8"/>
        <v>130</v>
      </c>
      <c r="D53" s="25">
        <f t="shared" si="9"/>
        <v>141</v>
      </c>
      <c r="E53" s="25">
        <f t="shared" si="10"/>
        <v>140</v>
      </c>
      <c r="F53" s="25">
        <f t="shared" si="11"/>
        <v>140</v>
      </c>
      <c r="G53" s="25">
        <f t="shared" si="12"/>
        <v>130</v>
      </c>
      <c r="H53" s="25">
        <f t="shared" si="13"/>
        <v>140</v>
      </c>
      <c r="I53" s="25">
        <f t="shared" si="14"/>
        <v>135</v>
      </c>
      <c r="J53" s="25">
        <f t="shared" si="15"/>
        <v>86</v>
      </c>
      <c r="K53" s="25">
        <f t="shared" si="16"/>
        <v>135</v>
      </c>
      <c r="L53" s="25">
        <f t="shared" si="17"/>
        <v>120</v>
      </c>
      <c r="M53" s="25">
        <f t="shared" si="18"/>
        <v>143</v>
      </c>
      <c r="N53" s="25">
        <f t="shared" si="19"/>
        <v>165</v>
      </c>
      <c r="O53" s="25">
        <f t="shared" si="20"/>
        <v>154</v>
      </c>
      <c r="P53" s="25">
        <f t="shared" si="21"/>
        <v>155</v>
      </c>
      <c r="Q53" s="25">
        <f t="shared" si="22"/>
        <v>149</v>
      </c>
      <c r="R53" s="25">
        <f t="shared" si="23"/>
        <v>170</v>
      </c>
      <c r="S53" s="31">
        <v>140</v>
      </c>
      <c r="T53" s="32">
        <v>145</v>
      </c>
      <c r="U53" s="32">
        <v>140</v>
      </c>
      <c r="V53" s="32">
        <v>140</v>
      </c>
      <c r="W53" s="32">
        <v>140</v>
      </c>
      <c r="X53" s="33">
        <v>140</v>
      </c>
      <c r="Y53" s="34">
        <v>135</v>
      </c>
      <c r="Z53" s="35">
        <v>140</v>
      </c>
      <c r="AA53" s="34">
        <v>140</v>
      </c>
      <c r="AB53" s="37">
        <v>150</v>
      </c>
      <c r="AC53" s="38">
        <v>149</v>
      </c>
      <c r="AD53" s="36">
        <v>165</v>
      </c>
      <c r="AE53" s="36">
        <v>154</v>
      </c>
      <c r="AF53" s="36">
        <v>155</v>
      </c>
      <c r="AG53" s="36">
        <v>149</v>
      </c>
      <c r="AH53" s="39">
        <v>143</v>
      </c>
      <c r="AI53" s="40">
        <f t="shared" si="6"/>
        <v>139.5625</v>
      </c>
      <c r="AJ53" s="41">
        <f t="shared" si="7"/>
        <v>145.3125</v>
      </c>
      <c r="AK53" s="42">
        <f t="shared" si="24"/>
        <v>104.12001791312136</v>
      </c>
      <c r="AL53" s="3" t="b">
        <f t="shared" si="25"/>
        <v>1</v>
      </c>
      <c r="AM53" s="43"/>
    </row>
    <row r="54" spans="1:39" ht="15.75" thickBot="1" x14ac:dyDescent="0.3">
      <c r="A54" s="49">
        <v>24</v>
      </c>
      <c r="B54" s="50" t="s">
        <v>42</v>
      </c>
      <c r="C54" s="25">
        <f t="shared" si="8"/>
        <v>350</v>
      </c>
      <c r="D54" s="25">
        <f t="shared" si="9"/>
        <v>370</v>
      </c>
      <c r="E54" s="25">
        <f t="shared" si="10"/>
        <v>340</v>
      </c>
      <c r="F54" s="25">
        <f t="shared" si="11"/>
        <v>320</v>
      </c>
      <c r="G54" s="25">
        <f t="shared" si="12"/>
        <v>340</v>
      </c>
      <c r="H54" s="25">
        <f t="shared" si="13"/>
        <v>340</v>
      </c>
      <c r="I54" s="25">
        <f t="shared" si="14"/>
        <v>310</v>
      </c>
      <c r="J54" s="25">
        <f t="shared" si="15"/>
        <v>336</v>
      </c>
      <c r="K54" s="25">
        <f t="shared" si="16"/>
        <v>330</v>
      </c>
      <c r="L54" s="25">
        <f t="shared" si="17"/>
        <v>320</v>
      </c>
      <c r="M54" s="25">
        <f t="shared" si="18"/>
        <v>252</v>
      </c>
      <c r="N54" s="25">
        <f t="shared" si="19"/>
        <v>370</v>
      </c>
      <c r="O54" s="25">
        <f t="shared" si="20"/>
        <v>273</v>
      </c>
      <c r="P54" s="25">
        <f t="shared" si="21"/>
        <v>360</v>
      </c>
      <c r="Q54" s="25">
        <f t="shared" si="22"/>
        <v>314</v>
      </c>
      <c r="R54" s="25">
        <f t="shared" si="23"/>
        <v>290</v>
      </c>
      <c r="S54" s="57">
        <v>350</v>
      </c>
      <c r="T54" s="58">
        <v>363</v>
      </c>
      <c r="U54" s="58">
        <v>350</v>
      </c>
      <c r="V54" s="58">
        <v>320</v>
      </c>
      <c r="W54" s="58">
        <v>320</v>
      </c>
      <c r="X54" s="59">
        <v>370</v>
      </c>
      <c r="Y54" s="60">
        <v>350</v>
      </c>
      <c r="Z54" s="61">
        <v>350</v>
      </c>
      <c r="AA54" s="62">
        <v>340</v>
      </c>
      <c r="AB54" s="63">
        <v>350</v>
      </c>
      <c r="AC54" s="64">
        <v>344</v>
      </c>
      <c r="AD54" s="62">
        <v>370</v>
      </c>
      <c r="AE54" s="62">
        <v>350</v>
      </c>
      <c r="AF54" s="62">
        <v>370</v>
      </c>
      <c r="AG54" s="62">
        <v>344</v>
      </c>
      <c r="AH54" s="65">
        <v>343</v>
      </c>
      <c r="AI54" s="66">
        <f t="shared" si="6"/>
        <v>325.9375</v>
      </c>
      <c r="AJ54" s="41">
        <f t="shared" si="7"/>
        <v>349</v>
      </c>
      <c r="AK54" s="67">
        <f t="shared" si="24"/>
        <v>107.07574304889742</v>
      </c>
      <c r="AL54" s="3" t="b">
        <f t="shared" si="25"/>
        <v>1</v>
      </c>
      <c r="AM54" s="43"/>
    </row>
    <row r="55" spans="1:39" ht="15.75" thickBot="1" x14ac:dyDescent="0.3">
      <c r="AM55" s="43"/>
    </row>
    <row r="56" spans="1:39" x14ac:dyDescent="0.25">
      <c r="A56" s="224" t="s">
        <v>0</v>
      </c>
      <c r="B56" s="226" t="s">
        <v>1</v>
      </c>
      <c r="C56" s="228" t="s">
        <v>2</v>
      </c>
      <c r="D56" s="229"/>
      <c r="E56" s="229"/>
      <c r="F56" s="229"/>
      <c r="G56" s="229"/>
      <c r="H56" s="230"/>
      <c r="I56" s="228" t="s">
        <v>3</v>
      </c>
      <c r="J56" s="218"/>
      <c r="K56" s="218"/>
      <c r="L56" s="218"/>
      <c r="M56" s="232" t="s">
        <v>4</v>
      </c>
      <c r="N56" s="220"/>
      <c r="O56" s="220"/>
      <c r="P56" s="220"/>
      <c r="Q56" s="220"/>
      <c r="R56" s="221"/>
      <c r="S56" s="215" t="s">
        <v>2</v>
      </c>
      <c r="T56" s="216"/>
      <c r="U56" s="216"/>
      <c r="V56" s="216"/>
      <c r="W56" s="216"/>
      <c r="X56" s="217"/>
      <c r="Y56" s="215" t="s">
        <v>3</v>
      </c>
      <c r="Z56" s="218"/>
      <c r="AA56" s="218"/>
      <c r="AB56" s="218"/>
      <c r="AC56" s="219" t="s">
        <v>4</v>
      </c>
      <c r="AD56" s="220"/>
      <c r="AE56" s="220"/>
      <c r="AF56" s="220"/>
      <c r="AG56" s="220"/>
      <c r="AH56" s="221"/>
      <c r="AI56" s="222" t="s">
        <v>5</v>
      </c>
      <c r="AJ56" s="223"/>
      <c r="AK56" s="213" t="s">
        <v>6</v>
      </c>
      <c r="AM56" s="43"/>
    </row>
    <row r="57" spans="1:39" ht="41.25" customHeight="1" x14ac:dyDescent="0.25">
      <c r="A57" s="225"/>
      <c r="B57" s="227"/>
      <c r="C57" s="6" t="s">
        <v>8</v>
      </c>
      <c r="D57" s="7" t="s">
        <v>9</v>
      </c>
      <c r="E57" s="7" t="s">
        <v>10</v>
      </c>
      <c r="F57" s="140" t="s">
        <v>11</v>
      </c>
      <c r="G57" s="156" t="s">
        <v>12</v>
      </c>
      <c r="H57" s="8" t="s">
        <v>13</v>
      </c>
      <c r="I57" s="6" t="s">
        <v>64</v>
      </c>
      <c r="J57" s="9" t="s">
        <v>63</v>
      </c>
      <c r="K57" s="7" t="s">
        <v>60</v>
      </c>
      <c r="L57" s="10" t="s">
        <v>65</v>
      </c>
      <c r="M57" s="11" t="s">
        <v>59</v>
      </c>
      <c r="N57" s="12" t="s">
        <v>57</v>
      </c>
      <c r="O57" s="12" t="s">
        <v>15</v>
      </c>
      <c r="P57" s="72" t="s">
        <v>16</v>
      </c>
      <c r="Q57" s="140" t="s">
        <v>17</v>
      </c>
      <c r="R57" s="141" t="s">
        <v>67</v>
      </c>
      <c r="S57" s="14" t="s">
        <v>8</v>
      </c>
      <c r="T57" s="15" t="s">
        <v>9</v>
      </c>
      <c r="U57" s="15" t="s">
        <v>10</v>
      </c>
      <c r="V57" s="15" t="s">
        <v>11</v>
      </c>
      <c r="W57" s="15" t="s">
        <v>12</v>
      </c>
      <c r="X57" s="16" t="s">
        <v>13</v>
      </c>
      <c r="Y57" s="130" t="s">
        <v>64</v>
      </c>
      <c r="Z57" s="131" t="s">
        <v>63</v>
      </c>
      <c r="AA57" s="129" t="s">
        <v>60</v>
      </c>
      <c r="AB57" s="132" t="s">
        <v>65</v>
      </c>
      <c r="AC57" s="17" t="s">
        <v>59</v>
      </c>
      <c r="AD57" s="15" t="s">
        <v>57</v>
      </c>
      <c r="AE57" s="15" t="s">
        <v>15</v>
      </c>
      <c r="AF57" s="15" t="s">
        <v>16</v>
      </c>
      <c r="AG57" s="15" t="s">
        <v>17</v>
      </c>
      <c r="AH57" s="16" t="s">
        <v>67</v>
      </c>
      <c r="AI57" s="20">
        <f>AJ30</f>
        <v>45716</v>
      </c>
      <c r="AJ57" s="21">
        <v>45747</v>
      </c>
      <c r="AK57" s="214"/>
      <c r="AM57" s="43"/>
    </row>
    <row r="58" spans="1:39" x14ac:dyDescent="0.25">
      <c r="A58" s="23">
        <v>1</v>
      </c>
      <c r="B58" s="24" t="s">
        <v>19</v>
      </c>
      <c r="C58" s="150">
        <f>S31</f>
        <v>1100</v>
      </c>
      <c r="D58" s="150">
        <f t="shared" ref="D58:I58" si="26">T31</f>
        <v>1320</v>
      </c>
      <c r="E58" s="150">
        <f t="shared" si="26"/>
        <v>1230</v>
      </c>
      <c r="F58" s="150">
        <f t="shared" si="26"/>
        <v>820</v>
      </c>
      <c r="G58" s="150">
        <f t="shared" si="26"/>
        <v>1160</v>
      </c>
      <c r="H58" s="150">
        <f t="shared" si="26"/>
        <v>1050</v>
      </c>
      <c r="I58" s="150">
        <f t="shared" si="26"/>
        <v>905</v>
      </c>
      <c r="J58" s="150">
        <f t="shared" ref="J58:R58" si="27">Z31</f>
        <v>970</v>
      </c>
      <c r="K58" s="150">
        <f t="shared" si="27"/>
        <v>980</v>
      </c>
      <c r="L58" s="150">
        <f t="shared" si="27"/>
        <v>905</v>
      </c>
      <c r="M58" s="150">
        <f t="shared" si="27"/>
        <v>936</v>
      </c>
      <c r="N58" s="150">
        <f t="shared" si="27"/>
        <v>1150</v>
      </c>
      <c r="O58" s="150">
        <f t="shared" si="27"/>
        <v>882</v>
      </c>
      <c r="P58" s="150">
        <f t="shared" si="27"/>
        <v>1066</v>
      </c>
      <c r="Q58" s="150">
        <f t="shared" si="27"/>
        <v>1100</v>
      </c>
      <c r="R58" s="150">
        <f t="shared" si="27"/>
        <v>973</v>
      </c>
      <c r="S58" s="188">
        <v>1250</v>
      </c>
      <c r="T58" s="188">
        <v>1350</v>
      </c>
      <c r="U58" s="188">
        <v>1230</v>
      </c>
      <c r="V58" s="188">
        <v>860</v>
      </c>
      <c r="W58" s="188">
        <v>1160</v>
      </c>
      <c r="X58" s="189">
        <v>1100</v>
      </c>
      <c r="Y58" s="34">
        <v>905</v>
      </c>
      <c r="Z58" s="35">
        <v>970</v>
      </c>
      <c r="AA58" s="36">
        <v>850</v>
      </c>
      <c r="AB58" s="37">
        <v>905</v>
      </c>
      <c r="AC58" s="38">
        <v>936</v>
      </c>
      <c r="AD58" s="36">
        <v>1150</v>
      </c>
      <c r="AE58" s="36">
        <v>900</v>
      </c>
      <c r="AF58" s="36">
        <v>1066</v>
      </c>
      <c r="AG58" s="36">
        <v>1100</v>
      </c>
      <c r="AH58" s="39">
        <v>932</v>
      </c>
      <c r="AI58" s="40">
        <f t="shared" ref="AI58:AI81" si="28">AVERAGE(C58:R58)</f>
        <v>1034.1875</v>
      </c>
      <c r="AJ58" s="41">
        <f t="shared" ref="AJ58:AJ81" si="29">AVERAGE(S58:AH58)</f>
        <v>1041.5</v>
      </c>
      <c r="AK58" s="42">
        <f>AJ58/AI58*100</f>
        <v>100.70707681150661</v>
      </c>
      <c r="AL58" s="3" t="b">
        <f t="shared" si="25"/>
        <v>1</v>
      </c>
    </row>
    <row r="59" spans="1:39" x14ac:dyDescent="0.25">
      <c r="A59" s="23">
        <v>2</v>
      </c>
      <c r="B59" s="24" t="s">
        <v>20</v>
      </c>
      <c r="C59" s="150">
        <f t="shared" ref="C59:C81" si="30">S32</f>
        <v>860</v>
      </c>
      <c r="D59" s="150">
        <f t="shared" ref="D59:D81" si="31">T32</f>
        <v>950</v>
      </c>
      <c r="E59" s="150">
        <f t="shared" ref="E59:E81" si="32">U32</f>
        <v>1085</v>
      </c>
      <c r="F59" s="150">
        <f t="shared" ref="F59:F81" si="33">V32</f>
        <v>700</v>
      </c>
      <c r="G59" s="150">
        <f t="shared" ref="G59:G81" si="34">W32</f>
        <v>790</v>
      </c>
      <c r="H59" s="150">
        <f t="shared" ref="H59:H81" si="35">X32</f>
        <v>500</v>
      </c>
      <c r="I59" s="150">
        <f t="shared" ref="I59:I81" si="36">Y32</f>
        <v>520</v>
      </c>
      <c r="J59" s="150">
        <f t="shared" ref="J59:J81" si="37">Z32</f>
        <v>475</v>
      </c>
      <c r="K59" s="150">
        <f t="shared" ref="K59:K81" si="38">AA32</f>
        <v>500</v>
      </c>
      <c r="L59" s="150">
        <f t="shared" ref="L59:L81" si="39">AB32</f>
        <v>710</v>
      </c>
      <c r="M59" s="150">
        <f t="shared" ref="M59:M81" si="40">AC32</f>
        <v>760</v>
      </c>
      <c r="N59" s="150">
        <f t="shared" ref="N59:N81" si="41">AD32</f>
        <v>445</v>
      </c>
      <c r="O59" s="150">
        <f t="shared" ref="O59:O81" si="42">AE32</f>
        <v>653</v>
      </c>
      <c r="P59" s="150">
        <f t="shared" ref="P59:P81" si="43">AF32</f>
        <v>550</v>
      </c>
      <c r="Q59" s="150">
        <f t="shared" ref="Q59:Q81" si="44">AG32</f>
        <v>470</v>
      </c>
      <c r="R59" s="150">
        <f t="shared" ref="R59:R81" si="45">AH32</f>
        <v>650</v>
      </c>
      <c r="S59" s="188">
        <v>860</v>
      </c>
      <c r="T59" s="188">
        <v>950</v>
      </c>
      <c r="U59" s="188">
        <v>1085</v>
      </c>
      <c r="V59" s="188">
        <v>700</v>
      </c>
      <c r="W59" s="188">
        <v>790</v>
      </c>
      <c r="X59" s="189">
        <v>500</v>
      </c>
      <c r="Y59" s="34">
        <v>520</v>
      </c>
      <c r="Z59" s="35">
        <v>475</v>
      </c>
      <c r="AA59" s="36">
        <v>500</v>
      </c>
      <c r="AB59" s="37">
        <v>520</v>
      </c>
      <c r="AC59" s="38">
        <v>760</v>
      </c>
      <c r="AD59" s="36">
        <v>750</v>
      </c>
      <c r="AE59" s="36">
        <v>653</v>
      </c>
      <c r="AF59" s="36">
        <v>550</v>
      </c>
      <c r="AG59" s="36">
        <v>452</v>
      </c>
      <c r="AH59" s="39">
        <v>650</v>
      </c>
      <c r="AI59" s="40">
        <f t="shared" si="28"/>
        <v>663.625</v>
      </c>
      <c r="AJ59" s="41">
        <f t="shared" si="29"/>
        <v>669.6875</v>
      </c>
      <c r="AK59" s="42">
        <f t="shared" ref="AK59:AK81" si="46">AJ59/AI59*100</f>
        <v>100.91354304012054</v>
      </c>
      <c r="AL59" s="3" t="b">
        <f t="shared" si="25"/>
        <v>1</v>
      </c>
      <c r="AM59" s="43"/>
    </row>
    <row r="60" spans="1:39" x14ac:dyDescent="0.25">
      <c r="A60" s="23">
        <v>3</v>
      </c>
      <c r="B60" s="44" t="s">
        <v>21</v>
      </c>
      <c r="C60" s="150">
        <f t="shared" si="30"/>
        <v>1160</v>
      </c>
      <c r="D60" s="150">
        <f t="shared" si="31"/>
        <v>1102</v>
      </c>
      <c r="E60" s="150">
        <f t="shared" si="32"/>
        <v>1200</v>
      </c>
      <c r="F60" s="150">
        <f t="shared" si="33"/>
        <v>980</v>
      </c>
      <c r="G60" s="150"/>
      <c r="H60" s="150">
        <f t="shared" si="35"/>
        <v>1650</v>
      </c>
      <c r="I60" s="150"/>
      <c r="J60" s="150"/>
      <c r="K60" s="150"/>
      <c r="L60" s="150"/>
      <c r="M60" s="150">
        <f t="shared" si="40"/>
        <v>936</v>
      </c>
      <c r="N60" s="150"/>
      <c r="O60" s="150">
        <f t="shared" si="42"/>
        <v>1360</v>
      </c>
      <c r="P60" s="150">
        <f t="shared" si="43"/>
        <v>1210</v>
      </c>
      <c r="Q60" s="150">
        <f t="shared" si="44"/>
        <v>1100</v>
      </c>
      <c r="R60" s="150">
        <f t="shared" si="45"/>
        <v>936</v>
      </c>
      <c r="S60" s="188">
        <v>1160</v>
      </c>
      <c r="T60" s="188">
        <v>1100</v>
      </c>
      <c r="U60" s="188">
        <v>1200</v>
      </c>
      <c r="V60" s="188">
        <v>1000</v>
      </c>
      <c r="W60" s="188"/>
      <c r="X60" s="189">
        <v>1650</v>
      </c>
      <c r="Y60" s="34"/>
      <c r="Z60" s="35"/>
      <c r="AA60" s="36"/>
      <c r="AB60" s="37"/>
      <c r="AC60" s="38">
        <v>936</v>
      </c>
      <c r="AD60" s="36"/>
      <c r="AE60" s="36">
        <v>1358</v>
      </c>
      <c r="AF60" s="36">
        <v>1210</v>
      </c>
      <c r="AG60" s="36">
        <v>975</v>
      </c>
      <c r="AH60" s="39">
        <v>936</v>
      </c>
      <c r="AI60" s="40">
        <f t="shared" si="28"/>
        <v>1163.4000000000001</v>
      </c>
      <c r="AJ60" s="41">
        <f t="shared" si="29"/>
        <v>1152.5</v>
      </c>
      <c r="AK60" s="42">
        <f t="shared" si="46"/>
        <v>99.063090940347251</v>
      </c>
      <c r="AL60" s="3" t="b">
        <f t="shared" si="25"/>
        <v>1</v>
      </c>
      <c r="AM60" s="43"/>
    </row>
    <row r="61" spans="1:39" x14ac:dyDescent="0.25">
      <c r="A61" s="23">
        <v>4</v>
      </c>
      <c r="B61" s="44" t="s">
        <v>22</v>
      </c>
      <c r="C61" s="150">
        <f t="shared" si="30"/>
        <v>510</v>
      </c>
      <c r="D61" s="150">
        <f t="shared" si="31"/>
        <v>642</v>
      </c>
      <c r="E61" s="150">
        <f t="shared" si="32"/>
        <v>400</v>
      </c>
      <c r="F61" s="150">
        <f t="shared" si="33"/>
        <v>350</v>
      </c>
      <c r="G61" s="150">
        <f t="shared" si="34"/>
        <v>390</v>
      </c>
      <c r="H61" s="150">
        <f t="shared" si="35"/>
        <v>360</v>
      </c>
      <c r="I61" s="150">
        <f t="shared" si="36"/>
        <v>385</v>
      </c>
      <c r="J61" s="150">
        <f t="shared" si="37"/>
        <v>340</v>
      </c>
      <c r="K61" s="150">
        <f t="shared" si="38"/>
        <v>400</v>
      </c>
      <c r="L61" s="150">
        <f t="shared" si="39"/>
        <v>470</v>
      </c>
      <c r="M61" s="150">
        <f t="shared" si="40"/>
        <v>420</v>
      </c>
      <c r="N61" s="150">
        <f t="shared" si="41"/>
        <v>385</v>
      </c>
      <c r="O61" s="150">
        <f t="shared" si="42"/>
        <v>420</v>
      </c>
      <c r="P61" s="150">
        <f t="shared" si="43"/>
        <v>436</v>
      </c>
      <c r="Q61" s="150">
        <f t="shared" si="44"/>
        <v>490</v>
      </c>
      <c r="R61" s="150">
        <f t="shared" si="45"/>
        <v>400</v>
      </c>
      <c r="S61" s="188">
        <v>510</v>
      </c>
      <c r="T61" s="188">
        <v>670</v>
      </c>
      <c r="U61" s="188">
        <v>400</v>
      </c>
      <c r="V61" s="188">
        <v>420</v>
      </c>
      <c r="W61" s="188">
        <v>390</v>
      </c>
      <c r="X61" s="189">
        <v>360</v>
      </c>
      <c r="Y61" s="34">
        <v>385</v>
      </c>
      <c r="Z61" s="35">
        <v>325</v>
      </c>
      <c r="AA61" s="36">
        <v>390</v>
      </c>
      <c r="AB61" s="37">
        <v>385</v>
      </c>
      <c r="AC61" s="38">
        <v>420</v>
      </c>
      <c r="AD61" s="36">
        <v>385</v>
      </c>
      <c r="AE61" s="36">
        <v>420</v>
      </c>
      <c r="AF61" s="36">
        <v>436</v>
      </c>
      <c r="AG61" s="36">
        <v>335</v>
      </c>
      <c r="AH61" s="39">
        <v>334</v>
      </c>
      <c r="AI61" s="40">
        <f t="shared" si="28"/>
        <v>424.875</v>
      </c>
      <c r="AJ61" s="41">
        <f t="shared" si="29"/>
        <v>410.3125</v>
      </c>
      <c r="AK61" s="42">
        <f t="shared" si="46"/>
        <v>96.572521329802882</v>
      </c>
      <c r="AL61" s="3" t="b">
        <f t="shared" si="25"/>
        <v>1</v>
      </c>
      <c r="AM61" s="43"/>
    </row>
    <row r="62" spans="1:39" x14ac:dyDescent="0.25">
      <c r="A62" s="23">
        <v>5</v>
      </c>
      <c r="B62" s="24" t="s">
        <v>23</v>
      </c>
      <c r="C62" s="150"/>
      <c r="D62" s="150">
        <f t="shared" si="31"/>
        <v>200</v>
      </c>
      <c r="E62" s="150"/>
      <c r="F62" s="150"/>
      <c r="G62" s="150">
        <f t="shared" si="34"/>
        <v>370</v>
      </c>
      <c r="H62" s="150"/>
      <c r="I62" s="150"/>
      <c r="J62" s="150"/>
      <c r="K62" s="150">
        <f t="shared" si="38"/>
        <v>240</v>
      </c>
      <c r="L62" s="150"/>
      <c r="M62" s="150">
        <f t="shared" si="40"/>
        <v>350</v>
      </c>
      <c r="N62" s="150">
        <f t="shared" si="41"/>
        <v>240</v>
      </c>
      <c r="O62" s="150">
        <f t="shared" si="42"/>
        <v>232</v>
      </c>
      <c r="P62" s="150">
        <f t="shared" si="43"/>
        <v>268</v>
      </c>
      <c r="Q62" s="150">
        <f t="shared" si="44"/>
        <v>2250</v>
      </c>
      <c r="R62" s="150">
        <f t="shared" si="45"/>
        <v>238</v>
      </c>
      <c r="S62" s="188"/>
      <c r="T62" s="188">
        <v>200</v>
      </c>
      <c r="U62" s="188"/>
      <c r="V62" s="188"/>
      <c r="W62" s="188">
        <v>370</v>
      </c>
      <c r="X62" s="189"/>
      <c r="Y62" s="34"/>
      <c r="Z62" s="35"/>
      <c r="AA62" s="36">
        <v>210</v>
      </c>
      <c r="AB62" s="37"/>
      <c r="AC62" s="38">
        <v>350</v>
      </c>
      <c r="AD62" s="36">
        <v>240</v>
      </c>
      <c r="AE62" s="36">
        <v>232</v>
      </c>
      <c r="AF62" s="36">
        <v>268</v>
      </c>
      <c r="AG62" s="36">
        <v>288</v>
      </c>
      <c r="AH62" s="39">
        <v>238</v>
      </c>
      <c r="AI62" s="40">
        <f t="shared" si="28"/>
        <v>487.55555555555554</v>
      </c>
      <c r="AJ62" s="41">
        <f t="shared" si="29"/>
        <v>266.22222222222223</v>
      </c>
      <c r="AK62" s="42">
        <f t="shared" si="46"/>
        <v>54.60346399270739</v>
      </c>
      <c r="AL62" s="3" t="b">
        <f t="shared" si="25"/>
        <v>1</v>
      </c>
      <c r="AM62" s="43"/>
    </row>
    <row r="63" spans="1:39" x14ac:dyDescent="0.25">
      <c r="A63" s="23">
        <v>6</v>
      </c>
      <c r="B63" s="24" t="s">
        <v>24</v>
      </c>
      <c r="C63" s="150">
        <f t="shared" si="30"/>
        <v>1700</v>
      </c>
      <c r="D63" s="150">
        <f t="shared" si="31"/>
        <v>2115</v>
      </c>
      <c r="E63" s="150">
        <f t="shared" si="32"/>
        <v>1975</v>
      </c>
      <c r="F63" s="150">
        <f t="shared" si="33"/>
        <v>1700</v>
      </c>
      <c r="G63" s="150">
        <f t="shared" si="34"/>
        <v>1780</v>
      </c>
      <c r="H63" s="150">
        <f t="shared" si="35"/>
        <v>750</v>
      </c>
      <c r="I63" s="150">
        <f t="shared" si="36"/>
        <v>890</v>
      </c>
      <c r="J63" s="150">
        <f t="shared" si="37"/>
        <v>1600</v>
      </c>
      <c r="K63" s="150">
        <f t="shared" si="38"/>
        <v>1860</v>
      </c>
      <c r="L63" s="150">
        <f t="shared" si="39"/>
        <v>1666</v>
      </c>
      <c r="M63" s="150">
        <f t="shared" si="40"/>
        <v>1200</v>
      </c>
      <c r="N63" s="150">
        <f t="shared" si="41"/>
        <v>940</v>
      </c>
      <c r="O63" s="150">
        <f t="shared" si="42"/>
        <v>1900</v>
      </c>
      <c r="P63" s="150">
        <f t="shared" si="43"/>
        <v>1700</v>
      </c>
      <c r="Q63" s="150">
        <f t="shared" si="44"/>
        <v>1900</v>
      </c>
      <c r="R63" s="150">
        <f t="shared" si="45"/>
        <v>1100</v>
      </c>
      <c r="S63" s="188">
        <v>1750</v>
      </c>
      <c r="T63" s="188">
        <v>2120</v>
      </c>
      <c r="U63" s="188">
        <v>1975</v>
      </c>
      <c r="V63" s="188">
        <v>1800</v>
      </c>
      <c r="W63" s="188">
        <v>1780</v>
      </c>
      <c r="X63" s="189">
        <v>750</v>
      </c>
      <c r="Y63" s="34">
        <v>890</v>
      </c>
      <c r="Z63" s="35">
        <v>1595</v>
      </c>
      <c r="AA63" s="36">
        <v>1778</v>
      </c>
      <c r="AB63" s="37">
        <v>1556</v>
      </c>
      <c r="AC63" s="38">
        <v>1200</v>
      </c>
      <c r="AD63" s="36">
        <v>940</v>
      </c>
      <c r="AE63" s="36">
        <v>1900</v>
      </c>
      <c r="AF63" s="36">
        <v>1700</v>
      </c>
      <c r="AG63" s="36">
        <v>1698</v>
      </c>
      <c r="AH63" s="39">
        <v>746</v>
      </c>
      <c r="AI63" s="40">
        <f t="shared" si="28"/>
        <v>1548.5</v>
      </c>
      <c r="AJ63" s="41">
        <f t="shared" si="29"/>
        <v>1511.125</v>
      </c>
      <c r="AK63" s="42">
        <f t="shared" si="46"/>
        <v>97.586373910235707</v>
      </c>
      <c r="AL63" s="3" t="b">
        <f t="shared" si="25"/>
        <v>1</v>
      </c>
      <c r="AM63" s="102"/>
    </row>
    <row r="64" spans="1:39" x14ac:dyDescent="0.25">
      <c r="A64" s="23">
        <v>7</v>
      </c>
      <c r="B64" s="24" t="s">
        <v>25</v>
      </c>
      <c r="C64" s="150">
        <f t="shared" si="30"/>
        <v>170</v>
      </c>
      <c r="D64" s="150">
        <f t="shared" si="31"/>
        <v>250</v>
      </c>
      <c r="E64" s="150">
        <f t="shared" si="32"/>
        <v>215</v>
      </c>
      <c r="F64" s="150">
        <f t="shared" si="33"/>
        <v>210</v>
      </c>
      <c r="G64" s="150">
        <f t="shared" si="34"/>
        <v>220</v>
      </c>
      <c r="H64" s="150">
        <f t="shared" si="35"/>
        <v>240</v>
      </c>
      <c r="I64" s="150">
        <f t="shared" si="36"/>
        <v>205</v>
      </c>
      <c r="J64" s="150">
        <f t="shared" si="37"/>
        <v>213</v>
      </c>
      <c r="K64" s="150">
        <f t="shared" si="38"/>
        <v>190</v>
      </c>
      <c r="L64" s="150">
        <f t="shared" si="39"/>
        <v>205</v>
      </c>
      <c r="M64" s="150">
        <f t="shared" si="40"/>
        <v>186</v>
      </c>
      <c r="N64" s="150">
        <f t="shared" si="41"/>
        <v>220</v>
      </c>
      <c r="O64" s="150">
        <f t="shared" si="42"/>
        <v>215</v>
      </c>
      <c r="P64" s="150">
        <f t="shared" si="43"/>
        <v>215</v>
      </c>
      <c r="Q64" s="150">
        <f t="shared" si="44"/>
        <v>202</v>
      </c>
      <c r="R64" s="150">
        <f t="shared" si="45"/>
        <v>206</v>
      </c>
      <c r="S64" s="188">
        <v>190</v>
      </c>
      <c r="T64" s="188">
        <v>250</v>
      </c>
      <c r="U64" s="188">
        <v>215</v>
      </c>
      <c r="V64" s="188">
        <v>210</v>
      </c>
      <c r="W64" s="188">
        <v>220</v>
      </c>
      <c r="X64" s="189">
        <v>240</v>
      </c>
      <c r="Y64" s="34">
        <v>205</v>
      </c>
      <c r="Z64" s="35">
        <v>213</v>
      </c>
      <c r="AA64" s="36">
        <v>190</v>
      </c>
      <c r="AB64" s="37">
        <v>205</v>
      </c>
      <c r="AC64" s="38">
        <v>186</v>
      </c>
      <c r="AD64" s="36">
        <v>220</v>
      </c>
      <c r="AE64" s="36">
        <v>211</v>
      </c>
      <c r="AF64" s="36">
        <v>215</v>
      </c>
      <c r="AG64" s="36">
        <v>202</v>
      </c>
      <c r="AH64" s="39">
        <v>206</v>
      </c>
      <c r="AI64" s="40">
        <f t="shared" si="28"/>
        <v>210.125</v>
      </c>
      <c r="AJ64" s="41">
        <f t="shared" si="29"/>
        <v>211.125</v>
      </c>
      <c r="AK64" s="42">
        <f t="shared" si="46"/>
        <v>100.47590719809638</v>
      </c>
      <c r="AL64" s="3" t="b">
        <f t="shared" si="25"/>
        <v>1</v>
      </c>
      <c r="AM64" s="43"/>
    </row>
    <row r="65" spans="1:39" x14ac:dyDescent="0.25">
      <c r="A65" s="45">
        <v>8</v>
      </c>
      <c r="B65" s="46" t="s">
        <v>26</v>
      </c>
      <c r="C65" s="150">
        <f t="shared" si="30"/>
        <v>170</v>
      </c>
      <c r="D65" s="150">
        <f t="shared" si="31"/>
        <v>195</v>
      </c>
      <c r="E65" s="150">
        <f t="shared" si="32"/>
        <v>190</v>
      </c>
      <c r="F65" s="150">
        <f t="shared" si="33"/>
        <v>150</v>
      </c>
      <c r="G65" s="150">
        <f t="shared" si="34"/>
        <v>180</v>
      </c>
      <c r="H65" s="150">
        <f t="shared" si="35"/>
        <v>190</v>
      </c>
      <c r="I65" s="150">
        <f t="shared" si="36"/>
        <v>190</v>
      </c>
      <c r="J65" s="150">
        <f t="shared" si="37"/>
        <v>175</v>
      </c>
      <c r="K65" s="150">
        <f t="shared" si="38"/>
        <v>235</v>
      </c>
      <c r="L65" s="150">
        <f t="shared" si="39"/>
        <v>165</v>
      </c>
      <c r="M65" s="150">
        <f t="shared" si="40"/>
        <v>168</v>
      </c>
      <c r="N65" s="150">
        <f t="shared" si="41"/>
        <v>175</v>
      </c>
      <c r="O65" s="150">
        <f t="shared" si="42"/>
        <v>210</v>
      </c>
      <c r="P65" s="150">
        <f t="shared" si="43"/>
        <v>216</v>
      </c>
      <c r="Q65" s="150">
        <f t="shared" si="44"/>
        <v>179</v>
      </c>
      <c r="R65" s="150">
        <f t="shared" si="45"/>
        <v>176</v>
      </c>
      <c r="S65" s="188">
        <v>170</v>
      </c>
      <c r="T65" s="188">
        <v>195</v>
      </c>
      <c r="U65" s="188">
        <v>190</v>
      </c>
      <c r="V65" s="188">
        <v>150</v>
      </c>
      <c r="W65" s="188">
        <v>180</v>
      </c>
      <c r="X65" s="189">
        <v>190</v>
      </c>
      <c r="Y65" s="34">
        <v>190</v>
      </c>
      <c r="Z65" s="35">
        <v>180</v>
      </c>
      <c r="AA65" s="36">
        <v>235</v>
      </c>
      <c r="AB65" s="37">
        <v>165</v>
      </c>
      <c r="AC65" s="38">
        <v>168</v>
      </c>
      <c r="AD65" s="36">
        <v>175</v>
      </c>
      <c r="AE65" s="36">
        <v>210</v>
      </c>
      <c r="AF65" s="36">
        <v>180</v>
      </c>
      <c r="AG65" s="36">
        <v>179</v>
      </c>
      <c r="AH65" s="39">
        <v>176</v>
      </c>
      <c r="AI65" s="40">
        <f t="shared" si="28"/>
        <v>185.25</v>
      </c>
      <c r="AJ65" s="41">
        <f t="shared" si="29"/>
        <v>183.3125</v>
      </c>
      <c r="AK65" s="47">
        <f t="shared" si="46"/>
        <v>98.954116059379217</v>
      </c>
      <c r="AL65" s="3" t="b">
        <f t="shared" si="25"/>
        <v>1</v>
      </c>
      <c r="AM65" s="43"/>
    </row>
    <row r="66" spans="1:39" x14ac:dyDescent="0.25">
      <c r="A66" s="23">
        <v>9</v>
      </c>
      <c r="B66" s="24" t="s">
        <v>27</v>
      </c>
      <c r="C66" s="150">
        <f t="shared" si="30"/>
        <v>190</v>
      </c>
      <c r="D66" s="150">
        <f t="shared" si="31"/>
        <v>210</v>
      </c>
      <c r="E66" s="150">
        <f t="shared" si="32"/>
        <v>185</v>
      </c>
      <c r="F66" s="150">
        <f t="shared" si="33"/>
        <v>180</v>
      </c>
      <c r="G66" s="150">
        <f t="shared" si="34"/>
        <v>190</v>
      </c>
      <c r="H66" s="150">
        <f t="shared" si="35"/>
        <v>200</v>
      </c>
      <c r="I66" s="150">
        <f t="shared" si="36"/>
        <v>180</v>
      </c>
      <c r="J66" s="150">
        <f t="shared" si="37"/>
        <v>205</v>
      </c>
      <c r="K66" s="150">
        <f t="shared" si="38"/>
        <v>180</v>
      </c>
      <c r="L66" s="150">
        <f t="shared" si="39"/>
        <v>165</v>
      </c>
      <c r="M66" s="150">
        <f t="shared" si="40"/>
        <v>170</v>
      </c>
      <c r="N66" s="150">
        <f t="shared" si="41"/>
        <v>200</v>
      </c>
      <c r="O66" s="150">
        <f t="shared" si="42"/>
        <v>200</v>
      </c>
      <c r="P66" s="150">
        <f t="shared" si="43"/>
        <v>195</v>
      </c>
      <c r="Q66" s="150">
        <f t="shared" si="44"/>
        <v>172</v>
      </c>
      <c r="R66" s="150">
        <f t="shared" si="45"/>
        <v>196</v>
      </c>
      <c r="S66" s="188">
        <v>190</v>
      </c>
      <c r="T66" s="188">
        <v>210</v>
      </c>
      <c r="U66" s="188">
        <v>185</v>
      </c>
      <c r="V66" s="188">
        <v>180</v>
      </c>
      <c r="W66" s="188">
        <v>190</v>
      </c>
      <c r="X66" s="189">
        <v>200</v>
      </c>
      <c r="Y66" s="34">
        <v>180</v>
      </c>
      <c r="Z66" s="35">
        <v>195</v>
      </c>
      <c r="AA66" s="36">
        <v>180</v>
      </c>
      <c r="AB66" s="37">
        <v>165</v>
      </c>
      <c r="AC66" s="38">
        <v>170</v>
      </c>
      <c r="AD66" s="36">
        <v>190</v>
      </c>
      <c r="AE66" s="36">
        <v>190</v>
      </c>
      <c r="AF66" s="36">
        <v>180</v>
      </c>
      <c r="AG66" s="36">
        <v>172</v>
      </c>
      <c r="AH66" s="39">
        <v>196</v>
      </c>
      <c r="AI66" s="40">
        <f t="shared" si="28"/>
        <v>188.625</v>
      </c>
      <c r="AJ66" s="41">
        <f t="shared" si="29"/>
        <v>185.8125</v>
      </c>
      <c r="AK66" s="42">
        <f t="shared" si="46"/>
        <v>98.508946322067587</v>
      </c>
      <c r="AL66" s="3" t="b">
        <f t="shared" si="25"/>
        <v>1</v>
      </c>
      <c r="AM66" s="43"/>
    </row>
    <row r="67" spans="1:39" x14ac:dyDescent="0.25">
      <c r="A67" s="23">
        <v>10</v>
      </c>
      <c r="B67" s="24" t="s">
        <v>28</v>
      </c>
      <c r="C67" s="150">
        <f t="shared" si="30"/>
        <v>110</v>
      </c>
      <c r="D67" s="150">
        <f t="shared" si="31"/>
        <v>134</v>
      </c>
      <c r="E67" s="150">
        <f t="shared" si="32"/>
        <v>115</v>
      </c>
      <c r="F67" s="150">
        <f t="shared" si="33"/>
        <v>110</v>
      </c>
      <c r="G67" s="150">
        <f t="shared" si="34"/>
        <v>120</v>
      </c>
      <c r="H67" s="150">
        <f t="shared" si="35"/>
        <v>130</v>
      </c>
      <c r="I67" s="150">
        <f t="shared" si="36"/>
        <v>110</v>
      </c>
      <c r="J67" s="150">
        <f t="shared" si="37"/>
        <v>125</v>
      </c>
      <c r="K67" s="150">
        <f t="shared" si="38"/>
        <v>120</v>
      </c>
      <c r="L67" s="150">
        <f t="shared" si="39"/>
        <v>115</v>
      </c>
      <c r="M67" s="150">
        <f t="shared" si="40"/>
        <v>113</v>
      </c>
      <c r="N67" s="150">
        <f t="shared" si="41"/>
        <v>135</v>
      </c>
      <c r="O67" s="150">
        <f t="shared" si="42"/>
        <v>125</v>
      </c>
      <c r="P67" s="150">
        <f t="shared" si="43"/>
        <v>120</v>
      </c>
      <c r="Q67" s="150">
        <f t="shared" si="44"/>
        <v>113</v>
      </c>
      <c r="R67" s="150">
        <f t="shared" si="45"/>
        <v>125</v>
      </c>
      <c r="S67" s="188">
        <v>110</v>
      </c>
      <c r="T67" s="188">
        <v>134</v>
      </c>
      <c r="U67" s="188">
        <v>115</v>
      </c>
      <c r="V67" s="188">
        <v>110</v>
      </c>
      <c r="W67" s="188">
        <v>120</v>
      </c>
      <c r="X67" s="189">
        <v>130</v>
      </c>
      <c r="Y67" s="34">
        <v>110</v>
      </c>
      <c r="Z67" s="35">
        <v>123</v>
      </c>
      <c r="AA67" s="36">
        <v>120</v>
      </c>
      <c r="AB67" s="37">
        <v>115</v>
      </c>
      <c r="AC67" s="38">
        <v>113</v>
      </c>
      <c r="AD67" s="36">
        <v>120</v>
      </c>
      <c r="AE67" s="36">
        <v>123</v>
      </c>
      <c r="AF67" s="36">
        <v>120</v>
      </c>
      <c r="AG67" s="36">
        <v>113</v>
      </c>
      <c r="AH67" s="39">
        <v>110</v>
      </c>
      <c r="AI67" s="40">
        <f t="shared" si="28"/>
        <v>120</v>
      </c>
      <c r="AJ67" s="41">
        <f t="shared" si="29"/>
        <v>117.875</v>
      </c>
      <c r="AK67" s="42">
        <f t="shared" si="46"/>
        <v>98.229166666666671</v>
      </c>
      <c r="AL67" s="3" t="b">
        <f t="shared" si="25"/>
        <v>1</v>
      </c>
      <c r="AM67" s="102"/>
    </row>
    <row r="68" spans="1:39" x14ac:dyDescent="0.25">
      <c r="A68" s="23">
        <v>11</v>
      </c>
      <c r="B68" s="24" t="s">
        <v>29</v>
      </c>
      <c r="C68" s="150">
        <f t="shared" si="30"/>
        <v>50</v>
      </c>
      <c r="D68" s="150">
        <f t="shared" si="31"/>
        <v>62</v>
      </c>
      <c r="E68" s="150">
        <f t="shared" si="32"/>
        <v>55</v>
      </c>
      <c r="F68" s="150">
        <f t="shared" si="33"/>
        <v>50</v>
      </c>
      <c r="G68" s="150">
        <f t="shared" si="34"/>
        <v>60</v>
      </c>
      <c r="H68" s="150">
        <f t="shared" si="35"/>
        <v>60</v>
      </c>
      <c r="I68" s="150">
        <f t="shared" si="36"/>
        <v>52</v>
      </c>
      <c r="J68" s="150">
        <f t="shared" si="37"/>
        <v>55</v>
      </c>
      <c r="K68" s="150">
        <f t="shared" si="38"/>
        <v>55</v>
      </c>
      <c r="L68" s="150">
        <f t="shared" si="39"/>
        <v>52</v>
      </c>
      <c r="M68" s="150">
        <f t="shared" si="40"/>
        <v>52</v>
      </c>
      <c r="N68" s="150">
        <f t="shared" si="41"/>
        <v>60</v>
      </c>
      <c r="O68" s="150">
        <f t="shared" si="42"/>
        <v>55</v>
      </c>
      <c r="P68" s="150">
        <f t="shared" si="43"/>
        <v>60</v>
      </c>
      <c r="Q68" s="150">
        <f t="shared" si="44"/>
        <v>52</v>
      </c>
      <c r="R68" s="150">
        <f t="shared" si="45"/>
        <v>54</v>
      </c>
      <c r="S68" s="188">
        <v>55</v>
      </c>
      <c r="T68" s="188">
        <v>62</v>
      </c>
      <c r="U68" s="188">
        <v>55</v>
      </c>
      <c r="V68" s="188">
        <v>50</v>
      </c>
      <c r="W68" s="188">
        <v>60</v>
      </c>
      <c r="X68" s="189">
        <v>60</v>
      </c>
      <c r="Y68" s="34">
        <v>52</v>
      </c>
      <c r="Z68" s="35">
        <v>50</v>
      </c>
      <c r="AA68" s="36">
        <v>55</v>
      </c>
      <c r="AB68" s="37">
        <v>45</v>
      </c>
      <c r="AC68" s="38">
        <v>52</v>
      </c>
      <c r="AD68" s="36">
        <v>50</v>
      </c>
      <c r="AE68" s="36">
        <v>55</v>
      </c>
      <c r="AF68" s="36">
        <v>70</v>
      </c>
      <c r="AG68" s="36">
        <v>34</v>
      </c>
      <c r="AH68" s="39">
        <v>54</v>
      </c>
      <c r="AI68" s="40">
        <f t="shared" si="28"/>
        <v>55.25</v>
      </c>
      <c r="AJ68" s="41">
        <f t="shared" si="29"/>
        <v>53.6875</v>
      </c>
      <c r="AK68" s="42">
        <f t="shared" si="46"/>
        <v>97.171945701357458</v>
      </c>
      <c r="AL68" s="3" t="b">
        <f t="shared" si="25"/>
        <v>1</v>
      </c>
      <c r="AM68" s="43"/>
    </row>
    <row r="69" spans="1:39" x14ac:dyDescent="0.25">
      <c r="A69" s="23">
        <v>12</v>
      </c>
      <c r="B69" s="24" t="s">
        <v>30</v>
      </c>
      <c r="C69" s="150">
        <f t="shared" si="30"/>
        <v>2875</v>
      </c>
      <c r="D69" s="150">
        <f t="shared" si="31"/>
        <v>1867.5</v>
      </c>
      <c r="E69" s="150">
        <f t="shared" si="32"/>
        <v>1400</v>
      </c>
      <c r="F69" s="150">
        <f t="shared" si="33"/>
        <v>1750</v>
      </c>
      <c r="G69" s="150">
        <f t="shared" si="34"/>
        <v>1300</v>
      </c>
      <c r="H69" s="150">
        <f t="shared" si="35"/>
        <v>2466</v>
      </c>
      <c r="I69" s="150">
        <f t="shared" si="36"/>
        <v>1600</v>
      </c>
      <c r="J69" s="150">
        <f t="shared" si="37"/>
        <v>950</v>
      </c>
      <c r="K69" s="150">
        <f t="shared" si="38"/>
        <v>760</v>
      </c>
      <c r="L69" s="150">
        <f t="shared" si="39"/>
        <v>1200</v>
      </c>
      <c r="M69" s="150">
        <f t="shared" si="40"/>
        <v>1660</v>
      </c>
      <c r="N69" s="150">
        <f t="shared" si="41"/>
        <v>1475</v>
      </c>
      <c r="O69" s="150">
        <f t="shared" si="42"/>
        <v>3200</v>
      </c>
      <c r="P69" s="150">
        <f t="shared" si="43"/>
        <v>2400</v>
      </c>
      <c r="Q69" s="150">
        <f t="shared" si="44"/>
        <v>2600</v>
      </c>
      <c r="R69" s="150">
        <f t="shared" si="45"/>
        <v>2900</v>
      </c>
      <c r="S69" s="188">
        <v>2875</v>
      </c>
      <c r="T69" s="188">
        <v>1867</v>
      </c>
      <c r="U69" s="188">
        <v>1400</v>
      </c>
      <c r="V69" s="188">
        <v>2000</v>
      </c>
      <c r="W69" s="188">
        <v>1300</v>
      </c>
      <c r="X69" s="189">
        <v>2466</v>
      </c>
      <c r="Y69" s="34">
        <v>1600</v>
      </c>
      <c r="Z69" s="35">
        <v>950</v>
      </c>
      <c r="AA69" s="36">
        <v>720</v>
      </c>
      <c r="AB69" s="37">
        <v>1200</v>
      </c>
      <c r="AC69" s="38">
        <v>1660</v>
      </c>
      <c r="AD69" s="36">
        <v>1475</v>
      </c>
      <c r="AE69" s="36">
        <v>3200</v>
      </c>
      <c r="AF69" s="36">
        <v>2400</v>
      </c>
      <c r="AG69" s="36">
        <v>2600</v>
      </c>
      <c r="AH69" s="39">
        <v>2900</v>
      </c>
      <c r="AI69" s="40">
        <f t="shared" si="28"/>
        <v>1900.21875</v>
      </c>
      <c r="AJ69" s="41">
        <f t="shared" si="29"/>
        <v>1913.3125</v>
      </c>
      <c r="AK69" s="42">
        <f t="shared" si="46"/>
        <v>100.68906540365418</v>
      </c>
      <c r="AL69" s="3" t="b">
        <f t="shared" si="25"/>
        <v>1</v>
      </c>
      <c r="AM69" s="43"/>
    </row>
    <row r="70" spans="1:39" x14ac:dyDescent="0.25">
      <c r="A70" s="23">
        <v>13</v>
      </c>
      <c r="B70" s="24" t="s">
        <v>31</v>
      </c>
      <c r="C70" s="150">
        <f t="shared" si="30"/>
        <v>190</v>
      </c>
      <c r="D70" s="150">
        <f t="shared" si="31"/>
        <v>125</v>
      </c>
      <c r="E70" s="150">
        <f t="shared" si="32"/>
        <v>85</v>
      </c>
      <c r="F70" s="150">
        <f t="shared" si="33"/>
        <v>75</v>
      </c>
      <c r="G70" s="150">
        <f t="shared" si="34"/>
        <v>90</v>
      </c>
      <c r="H70" s="150">
        <f t="shared" si="35"/>
        <v>100</v>
      </c>
      <c r="I70" s="150">
        <f t="shared" si="36"/>
        <v>90</v>
      </c>
      <c r="J70" s="150">
        <f t="shared" si="37"/>
        <v>102</v>
      </c>
      <c r="K70" s="150">
        <f t="shared" si="38"/>
        <v>100</v>
      </c>
      <c r="L70" s="150">
        <f t="shared" si="39"/>
        <v>92</v>
      </c>
      <c r="M70" s="150">
        <f t="shared" si="40"/>
        <v>90</v>
      </c>
      <c r="N70" s="150">
        <f t="shared" si="41"/>
        <v>95</v>
      </c>
      <c r="O70" s="150">
        <f t="shared" si="42"/>
        <v>90</v>
      </c>
      <c r="P70" s="150">
        <f t="shared" si="43"/>
        <v>100</v>
      </c>
      <c r="Q70" s="150">
        <f t="shared" si="44"/>
        <v>93</v>
      </c>
      <c r="R70" s="150">
        <f t="shared" si="45"/>
        <v>98</v>
      </c>
      <c r="S70" s="188">
        <v>120</v>
      </c>
      <c r="T70" s="188">
        <v>125</v>
      </c>
      <c r="U70" s="188">
        <v>85</v>
      </c>
      <c r="V70" s="188">
        <v>75</v>
      </c>
      <c r="W70" s="188">
        <v>90</v>
      </c>
      <c r="X70" s="189">
        <v>100</v>
      </c>
      <c r="Y70" s="34">
        <v>90</v>
      </c>
      <c r="Z70" s="35">
        <v>224</v>
      </c>
      <c r="AA70" s="36">
        <v>100</v>
      </c>
      <c r="AB70" s="37">
        <v>93</v>
      </c>
      <c r="AC70" s="38">
        <v>90</v>
      </c>
      <c r="AD70" s="36">
        <v>130</v>
      </c>
      <c r="AE70" s="36">
        <v>90</v>
      </c>
      <c r="AF70" s="36">
        <v>141</v>
      </c>
      <c r="AG70" s="36">
        <v>93</v>
      </c>
      <c r="AH70" s="39">
        <v>98</v>
      </c>
      <c r="AI70" s="40">
        <f t="shared" si="28"/>
        <v>100.9375</v>
      </c>
      <c r="AJ70" s="41">
        <f t="shared" si="29"/>
        <v>109</v>
      </c>
      <c r="AK70" s="42">
        <f t="shared" si="46"/>
        <v>107.98761609907122</v>
      </c>
      <c r="AL70" s="3" t="b">
        <f t="shared" si="25"/>
        <v>1</v>
      </c>
      <c r="AM70" s="43"/>
    </row>
    <row r="71" spans="1:39" x14ac:dyDescent="0.25">
      <c r="A71" s="23">
        <v>14</v>
      </c>
      <c r="B71" s="24" t="s">
        <v>32</v>
      </c>
      <c r="C71" s="150">
        <f t="shared" si="30"/>
        <v>305.56</v>
      </c>
      <c r="D71" s="150">
        <f t="shared" si="31"/>
        <v>126.6</v>
      </c>
      <c r="E71" s="150">
        <f t="shared" si="32"/>
        <v>306</v>
      </c>
      <c r="F71" s="150">
        <f t="shared" si="33"/>
        <v>308</v>
      </c>
      <c r="G71" s="150">
        <f t="shared" si="34"/>
        <v>310</v>
      </c>
      <c r="H71" s="150">
        <f t="shared" si="35"/>
        <v>324</v>
      </c>
      <c r="I71" s="150">
        <f t="shared" si="36"/>
        <v>292</v>
      </c>
      <c r="J71" s="150">
        <f t="shared" si="37"/>
        <v>292</v>
      </c>
      <c r="K71" s="150">
        <f t="shared" si="38"/>
        <v>180</v>
      </c>
      <c r="L71" s="150">
        <f t="shared" si="39"/>
        <v>116</v>
      </c>
      <c r="M71" s="150">
        <f t="shared" si="40"/>
        <v>180</v>
      </c>
      <c r="N71" s="150">
        <f t="shared" si="41"/>
        <v>187.88</v>
      </c>
      <c r="O71" s="150">
        <f t="shared" si="42"/>
        <v>187.88</v>
      </c>
      <c r="P71" s="150">
        <f t="shared" si="43"/>
        <v>187.88</v>
      </c>
      <c r="Q71" s="150">
        <f t="shared" si="44"/>
        <v>187.88</v>
      </c>
      <c r="R71" s="150">
        <f t="shared" si="45"/>
        <v>187.88</v>
      </c>
      <c r="S71" s="188">
        <v>305.56</v>
      </c>
      <c r="T71" s="188">
        <v>126.6</v>
      </c>
      <c r="U71" s="188">
        <v>306</v>
      </c>
      <c r="V71" s="188">
        <v>190</v>
      </c>
      <c r="W71" s="188">
        <v>310</v>
      </c>
      <c r="X71" s="189">
        <v>324</v>
      </c>
      <c r="Y71" s="34">
        <v>190</v>
      </c>
      <c r="Z71" s="35">
        <v>292</v>
      </c>
      <c r="AA71" s="36">
        <v>180</v>
      </c>
      <c r="AB71" s="37">
        <v>116</v>
      </c>
      <c r="AC71" s="38">
        <v>180</v>
      </c>
      <c r="AD71" s="36">
        <v>187.88</v>
      </c>
      <c r="AE71" s="36">
        <v>190</v>
      </c>
      <c r="AF71" s="36">
        <v>187.88</v>
      </c>
      <c r="AG71" s="36">
        <v>187.88</v>
      </c>
      <c r="AH71" s="39">
        <v>187.88</v>
      </c>
      <c r="AI71" s="40">
        <f t="shared" si="28"/>
        <v>229.97250000000003</v>
      </c>
      <c r="AJ71" s="41">
        <f t="shared" si="29"/>
        <v>216.35500000000002</v>
      </c>
      <c r="AK71" s="42">
        <f t="shared" si="46"/>
        <v>94.078639837371853</v>
      </c>
      <c r="AL71" s="3" t="b">
        <f t="shared" si="25"/>
        <v>1</v>
      </c>
      <c r="AM71" s="43"/>
    </row>
    <row r="72" spans="1:39" ht="27" customHeight="1" x14ac:dyDescent="0.25">
      <c r="A72" s="23">
        <v>15</v>
      </c>
      <c r="B72" s="44" t="s">
        <v>33</v>
      </c>
      <c r="C72" s="150">
        <f t="shared" si="30"/>
        <v>220</v>
      </c>
      <c r="D72" s="150">
        <f t="shared" si="31"/>
        <v>100</v>
      </c>
      <c r="E72" s="150">
        <f t="shared" si="32"/>
        <v>110</v>
      </c>
      <c r="F72" s="150">
        <f t="shared" si="33"/>
        <v>171.1</v>
      </c>
      <c r="G72" s="150">
        <f t="shared" si="34"/>
        <v>100</v>
      </c>
      <c r="H72" s="150">
        <f t="shared" si="35"/>
        <v>173</v>
      </c>
      <c r="I72" s="150">
        <f t="shared" si="36"/>
        <v>292</v>
      </c>
      <c r="J72" s="150">
        <f t="shared" si="37"/>
        <v>292</v>
      </c>
      <c r="K72" s="150">
        <f t="shared" si="38"/>
        <v>235</v>
      </c>
      <c r="L72" s="150">
        <f t="shared" si="39"/>
        <v>116</v>
      </c>
      <c r="M72" s="150">
        <f t="shared" si="40"/>
        <v>120</v>
      </c>
      <c r="N72" s="150">
        <f t="shared" si="41"/>
        <v>126.15</v>
      </c>
      <c r="O72" s="150">
        <f t="shared" si="42"/>
        <v>126.15</v>
      </c>
      <c r="P72" s="150">
        <f t="shared" si="43"/>
        <v>126.15</v>
      </c>
      <c r="Q72" s="150">
        <f t="shared" si="44"/>
        <v>126.15</v>
      </c>
      <c r="R72" s="150">
        <f t="shared" si="45"/>
        <v>126.15</v>
      </c>
      <c r="S72" s="188">
        <v>220</v>
      </c>
      <c r="T72" s="188">
        <v>100</v>
      </c>
      <c r="U72" s="188">
        <v>110</v>
      </c>
      <c r="V72" s="188">
        <v>308</v>
      </c>
      <c r="W72" s="188">
        <v>100</v>
      </c>
      <c r="X72" s="189">
        <v>173</v>
      </c>
      <c r="Y72" s="34">
        <v>142</v>
      </c>
      <c r="Z72" s="35">
        <v>292</v>
      </c>
      <c r="AA72" s="36">
        <v>235</v>
      </c>
      <c r="AB72" s="37">
        <v>116</v>
      </c>
      <c r="AC72" s="38">
        <v>120</v>
      </c>
      <c r="AD72" s="36">
        <v>126.15</v>
      </c>
      <c r="AE72" s="36">
        <v>126.15</v>
      </c>
      <c r="AF72" s="36">
        <v>126.15</v>
      </c>
      <c r="AG72" s="36">
        <v>126.15</v>
      </c>
      <c r="AH72" s="39">
        <v>126.15</v>
      </c>
      <c r="AI72" s="40">
        <f t="shared" si="28"/>
        <v>159.99062500000002</v>
      </c>
      <c r="AJ72" s="41">
        <f t="shared" si="29"/>
        <v>159.17187500000003</v>
      </c>
      <c r="AK72" s="42">
        <f t="shared" si="46"/>
        <v>99.48825126472255</v>
      </c>
      <c r="AL72" s="3" t="b">
        <f t="shared" si="25"/>
        <v>1</v>
      </c>
      <c r="AM72" s="43"/>
    </row>
    <row r="73" spans="1:39" x14ac:dyDescent="0.25">
      <c r="A73" s="23">
        <v>16</v>
      </c>
      <c r="B73" s="24" t="s">
        <v>34</v>
      </c>
      <c r="C73" s="150">
        <f t="shared" si="30"/>
        <v>145</v>
      </c>
      <c r="D73" s="150">
        <f t="shared" si="31"/>
        <v>168</v>
      </c>
      <c r="E73" s="150">
        <f t="shared" si="32"/>
        <v>130</v>
      </c>
      <c r="F73" s="150">
        <f t="shared" si="33"/>
        <v>120</v>
      </c>
      <c r="G73" s="150">
        <f t="shared" si="34"/>
        <v>120</v>
      </c>
      <c r="H73" s="150">
        <f t="shared" si="35"/>
        <v>160</v>
      </c>
      <c r="I73" s="150">
        <f t="shared" si="36"/>
        <v>145</v>
      </c>
      <c r="J73" s="150">
        <f t="shared" si="37"/>
        <v>75</v>
      </c>
      <c r="K73" s="150">
        <f t="shared" si="38"/>
        <v>120</v>
      </c>
      <c r="L73" s="150">
        <f t="shared" si="39"/>
        <v>150</v>
      </c>
      <c r="M73" s="150">
        <f t="shared" si="40"/>
        <v>117</v>
      </c>
      <c r="N73" s="150">
        <f t="shared" si="41"/>
        <v>206.25</v>
      </c>
      <c r="O73" s="150">
        <f t="shared" si="42"/>
        <v>175</v>
      </c>
      <c r="P73" s="150">
        <f t="shared" si="43"/>
        <v>206.25</v>
      </c>
      <c r="Q73" s="150">
        <f t="shared" si="44"/>
        <v>200</v>
      </c>
      <c r="R73" s="150">
        <f t="shared" si="45"/>
        <v>200</v>
      </c>
      <c r="S73" s="188">
        <v>145</v>
      </c>
      <c r="T73" s="188">
        <v>168</v>
      </c>
      <c r="U73" s="188">
        <v>130</v>
      </c>
      <c r="V73" s="188">
        <v>150</v>
      </c>
      <c r="W73" s="188">
        <v>120</v>
      </c>
      <c r="X73" s="189">
        <v>160</v>
      </c>
      <c r="Y73" s="34">
        <v>145</v>
      </c>
      <c r="Z73" s="35">
        <v>88</v>
      </c>
      <c r="AA73" s="36">
        <v>170</v>
      </c>
      <c r="AB73" s="37">
        <v>140</v>
      </c>
      <c r="AC73" s="38">
        <v>117</v>
      </c>
      <c r="AD73" s="36">
        <v>206.25</v>
      </c>
      <c r="AE73" s="36">
        <v>145</v>
      </c>
      <c r="AF73" s="36">
        <v>165</v>
      </c>
      <c r="AG73" s="36">
        <v>200</v>
      </c>
      <c r="AH73" s="39">
        <v>173.75</v>
      </c>
      <c r="AI73" s="40">
        <f t="shared" si="28"/>
        <v>152.34375</v>
      </c>
      <c r="AJ73" s="41">
        <f t="shared" si="29"/>
        <v>151.4375</v>
      </c>
      <c r="AK73" s="42">
        <f t="shared" si="46"/>
        <v>99.405128205128207</v>
      </c>
      <c r="AL73" s="3" t="b">
        <f t="shared" si="25"/>
        <v>1</v>
      </c>
      <c r="AM73" s="102"/>
    </row>
    <row r="74" spans="1:39" x14ac:dyDescent="0.25">
      <c r="A74" s="23">
        <v>17</v>
      </c>
      <c r="B74" s="24" t="s">
        <v>35</v>
      </c>
      <c r="C74" s="150">
        <f t="shared" si="30"/>
        <v>125</v>
      </c>
      <c r="D74" s="150">
        <f t="shared" si="31"/>
        <v>81</v>
      </c>
      <c r="E74" s="150">
        <f t="shared" si="32"/>
        <v>95</v>
      </c>
      <c r="F74" s="150">
        <f t="shared" si="33"/>
        <v>120</v>
      </c>
      <c r="G74" s="150">
        <f t="shared" si="34"/>
        <v>100</v>
      </c>
      <c r="H74" s="150">
        <f t="shared" si="35"/>
        <v>80</v>
      </c>
      <c r="I74" s="150">
        <f t="shared" si="36"/>
        <v>85</v>
      </c>
      <c r="J74" s="150">
        <f t="shared" si="37"/>
        <v>80</v>
      </c>
      <c r="K74" s="150">
        <f t="shared" si="38"/>
        <v>85</v>
      </c>
      <c r="L74" s="150">
        <f t="shared" si="39"/>
        <v>75</v>
      </c>
      <c r="M74" s="150">
        <f t="shared" si="40"/>
        <v>66</v>
      </c>
      <c r="N74" s="150">
        <f t="shared" si="41"/>
        <v>90</v>
      </c>
      <c r="O74" s="150">
        <f t="shared" si="42"/>
        <v>110</v>
      </c>
      <c r="P74" s="150">
        <f t="shared" si="43"/>
        <v>100</v>
      </c>
      <c r="Q74" s="150">
        <f t="shared" si="44"/>
        <v>87.5</v>
      </c>
      <c r="R74" s="150">
        <f t="shared" si="45"/>
        <v>154</v>
      </c>
      <c r="S74" s="188">
        <v>125</v>
      </c>
      <c r="T74" s="188">
        <v>81</v>
      </c>
      <c r="U74" s="188">
        <v>95</v>
      </c>
      <c r="V74" s="188">
        <v>75</v>
      </c>
      <c r="W74" s="188">
        <v>100</v>
      </c>
      <c r="X74" s="189">
        <v>80</v>
      </c>
      <c r="Y74" s="34">
        <v>90</v>
      </c>
      <c r="Z74" s="35">
        <v>80</v>
      </c>
      <c r="AA74" s="36">
        <v>85</v>
      </c>
      <c r="AB74" s="37">
        <v>75</v>
      </c>
      <c r="AC74" s="38">
        <v>66</v>
      </c>
      <c r="AD74" s="36">
        <v>90</v>
      </c>
      <c r="AE74" s="36">
        <v>102</v>
      </c>
      <c r="AF74" s="36">
        <v>100</v>
      </c>
      <c r="AG74" s="36">
        <v>88</v>
      </c>
      <c r="AH74" s="39">
        <v>95</v>
      </c>
      <c r="AI74" s="40">
        <f t="shared" si="28"/>
        <v>95.84375</v>
      </c>
      <c r="AJ74" s="41">
        <f t="shared" si="29"/>
        <v>89.1875</v>
      </c>
      <c r="AK74" s="42">
        <f t="shared" si="46"/>
        <v>93.055102706227586</v>
      </c>
      <c r="AL74" s="3" t="b">
        <f t="shared" si="25"/>
        <v>1</v>
      </c>
      <c r="AM74" s="102"/>
    </row>
    <row r="75" spans="1:39" x14ac:dyDescent="0.25">
      <c r="A75" s="23">
        <v>18</v>
      </c>
      <c r="B75" s="24" t="s">
        <v>36</v>
      </c>
      <c r="C75" s="150">
        <f t="shared" si="30"/>
        <v>120</v>
      </c>
      <c r="D75" s="150">
        <f t="shared" si="31"/>
        <v>90</v>
      </c>
      <c r="E75" s="150">
        <f t="shared" si="32"/>
        <v>85</v>
      </c>
      <c r="F75" s="150">
        <f t="shared" si="33"/>
        <v>120</v>
      </c>
      <c r="G75" s="150">
        <f t="shared" si="34"/>
        <v>100</v>
      </c>
      <c r="H75" s="150">
        <f t="shared" si="35"/>
        <v>100</v>
      </c>
      <c r="I75" s="150">
        <f t="shared" si="36"/>
        <v>70</v>
      </c>
      <c r="J75" s="150">
        <f t="shared" si="37"/>
        <v>75</v>
      </c>
      <c r="K75" s="150">
        <f t="shared" si="38"/>
        <v>80</v>
      </c>
      <c r="L75" s="150">
        <f t="shared" si="39"/>
        <v>70</v>
      </c>
      <c r="M75" s="150">
        <f t="shared" si="40"/>
        <v>155</v>
      </c>
      <c r="N75" s="150">
        <f t="shared" si="41"/>
        <v>95</v>
      </c>
      <c r="O75" s="150">
        <f t="shared" si="42"/>
        <v>110</v>
      </c>
      <c r="P75" s="150">
        <f t="shared" si="43"/>
        <v>100</v>
      </c>
      <c r="Q75" s="150">
        <f t="shared" si="44"/>
        <v>155</v>
      </c>
      <c r="R75" s="150">
        <f t="shared" si="45"/>
        <v>140</v>
      </c>
      <c r="S75" s="188">
        <v>140</v>
      </c>
      <c r="T75" s="188">
        <v>90</v>
      </c>
      <c r="U75" s="188">
        <v>85</v>
      </c>
      <c r="V75" s="188">
        <v>120</v>
      </c>
      <c r="W75" s="188">
        <v>100</v>
      </c>
      <c r="X75" s="189">
        <v>100</v>
      </c>
      <c r="Y75" s="34">
        <v>100</v>
      </c>
      <c r="Z75" s="35">
        <v>105</v>
      </c>
      <c r="AA75" s="36">
        <v>100</v>
      </c>
      <c r="AB75" s="37">
        <v>75</v>
      </c>
      <c r="AC75" s="38">
        <v>155</v>
      </c>
      <c r="AD75" s="36">
        <v>95</v>
      </c>
      <c r="AE75" s="36">
        <v>100</v>
      </c>
      <c r="AF75" s="36">
        <v>100</v>
      </c>
      <c r="AG75" s="36">
        <v>88</v>
      </c>
      <c r="AH75" s="39">
        <v>97</v>
      </c>
      <c r="AI75" s="40">
        <f t="shared" si="28"/>
        <v>104.0625</v>
      </c>
      <c r="AJ75" s="41">
        <f t="shared" si="29"/>
        <v>103.125</v>
      </c>
      <c r="AK75" s="42">
        <f t="shared" si="46"/>
        <v>99.099099099099092</v>
      </c>
      <c r="AL75" s="3" t="b">
        <f t="shared" si="25"/>
        <v>1</v>
      </c>
      <c r="AM75" s="43"/>
    </row>
    <row r="76" spans="1:39" x14ac:dyDescent="0.25">
      <c r="A76" s="23">
        <v>19</v>
      </c>
      <c r="B76" s="24" t="s">
        <v>37</v>
      </c>
      <c r="C76" s="150">
        <f t="shared" si="30"/>
        <v>350</v>
      </c>
      <c r="D76" s="150">
        <f t="shared" si="31"/>
        <v>312.5</v>
      </c>
      <c r="E76" s="150">
        <f t="shared" si="32"/>
        <v>250</v>
      </c>
      <c r="F76" s="150">
        <f t="shared" si="33"/>
        <v>225</v>
      </c>
      <c r="G76" s="150">
        <f t="shared" si="34"/>
        <v>250</v>
      </c>
      <c r="H76" s="150">
        <f t="shared" si="35"/>
        <v>290</v>
      </c>
      <c r="I76" s="150">
        <f t="shared" si="36"/>
        <v>215</v>
      </c>
      <c r="J76" s="150">
        <f t="shared" si="37"/>
        <v>200</v>
      </c>
      <c r="K76" s="150">
        <f t="shared" si="38"/>
        <v>200</v>
      </c>
      <c r="L76" s="150">
        <f t="shared" si="39"/>
        <v>220</v>
      </c>
      <c r="M76" s="150">
        <f t="shared" si="40"/>
        <v>215</v>
      </c>
      <c r="N76" s="150">
        <f t="shared" si="41"/>
        <v>222.22</v>
      </c>
      <c r="O76" s="150">
        <f t="shared" si="42"/>
        <v>215</v>
      </c>
      <c r="P76" s="150">
        <f t="shared" si="43"/>
        <v>215.5</v>
      </c>
      <c r="Q76" s="150">
        <f t="shared" si="44"/>
        <v>215</v>
      </c>
      <c r="R76" s="150">
        <f t="shared" si="45"/>
        <v>230</v>
      </c>
      <c r="S76" s="188">
        <v>350</v>
      </c>
      <c r="T76" s="188">
        <v>312.5</v>
      </c>
      <c r="U76" s="188">
        <v>250</v>
      </c>
      <c r="V76" s="188">
        <v>200</v>
      </c>
      <c r="W76" s="188">
        <v>250</v>
      </c>
      <c r="X76" s="189">
        <v>290</v>
      </c>
      <c r="Y76" s="34">
        <v>215</v>
      </c>
      <c r="Z76" s="35">
        <v>200</v>
      </c>
      <c r="AA76" s="36">
        <v>200</v>
      </c>
      <c r="AB76" s="37">
        <v>220</v>
      </c>
      <c r="AC76" s="38">
        <v>215</v>
      </c>
      <c r="AD76" s="36">
        <v>222.22</v>
      </c>
      <c r="AE76" s="36">
        <v>215</v>
      </c>
      <c r="AF76" s="36">
        <v>215.5</v>
      </c>
      <c r="AG76" s="36">
        <v>245</v>
      </c>
      <c r="AH76" s="39">
        <v>215</v>
      </c>
      <c r="AI76" s="40">
        <f t="shared" si="28"/>
        <v>239.07624999999999</v>
      </c>
      <c r="AJ76" s="41">
        <f t="shared" si="29"/>
        <v>238.45124999999999</v>
      </c>
      <c r="AK76" s="42">
        <f t="shared" si="46"/>
        <v>99.738577127590048</v>
      </c>
      <c r="AL76" s="3" t="b">
        <f t="shared" si="25"/>
        <v>1</v>
      </c>
      <c r="AM76" s="102"/>
    </row>
    <row r="77" spans="1:39" x14ac:dyDescent="0.25">
      <c r="A77" s="23">
        <v>20</v>
      </c>
      <c r="B77" s="24" t="s">
        <v>38</v>
      </c>
      <c r="C77" s="150">
        <f t="shared" si="30"/>
        <v>85</v>
      </c>
      <c r="D77" s="150">
        <f t="shared" si="31"/>
        <v>77</v>
      </c>
      <c r="E77" s="150">
        <f t="shared" si="32"/>
        <v>80</v>
      </c>
      <c r="F77" s="150">
        <f t="shared" si="33"/>
        <v>100</v>
      </c>
      <c r="G77" s="150">
        <f t="shared" si="34"/>
        <v>100</v>
      </c>
      <c r="H77" s="150">
        <f t="shared" si="35"/>
        <v>100</v>
      </c>
      <c r="I77" s="150">
        <f t="shared" si="36"/>
        <v>80</v>
      </c>
      <c r="J77" s="150">
        <f t="shared" si="37"/>
        <v>90</v>
      </c>
      <c r="K77" s="150">
        <f t="shared" si="38"/>
        <v>70</v>
      </c>
      <c r="L77" s="150">
        <f t="shared" si="39"/>
        <v>80</v>
      </c>
      <c r="M77" s="150">
        <f t="shared" si="40"/>
        <v>86</v>
      </c>
      <c r="N77" s="150">
        <f t="shared" si="41"/>
        <v>100</v>
      </c>
      <c r="O77" s="150">
        <f t="shared" si="42"/>
        <v>154</v>
      </c>
      <c r="P77" s="150">
        <f t="shared" si="43"/>
        <v>100</v>
      </c>
      <c r="Q77" s="150">
        <f t="shared" si="44"/>
        <v>105</v>
      </c>
      <c r="R77" s="150">
        <f t="shared" si="45"/>
        <v>112</v>
      </c>
      <c r="S77" s="188">
        <v>85</v>
      </c>
      <c r="T77" s="188">
        <v>77</v>
      </c>
      <c r="U77" s="188">
        <v>100</v>
      </c>
      <c r="V77" s="188">
        <v>100</v>
      </c>
      <c r="W77" s="188">
        <v>100</v>
      </c>
      <c r="X77" s="189">
        <v>100</v>
      </c>
      <c r="Y77" s="34">
        <v>90</v>
      </c>
      <c r="Z77" s="35">
        <v>90</v>
      </c>
      <c r="AA77" s="36">
        <v>80</v>
      </c>
      <c r="AB77" s="37">
        <v>80</v>
      </c>
      <c r="AC77" s="38">
        <v>86</v>
      </c>
      <c r="AD77" s="36">
        <v>100</v>
      </c>
      <c r="AE77" s="36">
        <v>154</v>
      </c>
      <c r="AF77" s="36">
        <v>80</v>
      </c>
      <c r="AG77" s="36">
        <v>105</v>
      </c>
      <c r="AH77" s="39">
        <v>112</v>
      </c>
      <c r="AI77" s="40">
        <f t="shared" si="28"/>
        <v>94.9375</v>
      </c>
      <c r="AJ77" s="41">
        <f t="shared" si="29"/>
        <v>96.1875</v>
      </c>
      <c r="AK77" s="42">
        <f t="shared" si="46"/>
        <v>101.31665569453587</v>
      </c>
      <c r="AL77" s="3" t="b">
        <f t="shared" si="25"/>
        <v>1</v>
      </c>
      <c r="AM77" s="43"/>
    </row>
    <row r="78" spans="1:39" x14ac:dyDescent="0.25">
      <c r="A78" s="23">
        <v>21</v>
      </c>
      <c r="B78" s="24" t="s">
        <v>39</v>
      </c>
      <c r="C78" s="150">
        <f t="shared" si="30"/>
        <v>110</v>
      </c>
      <c r="D78" s="150">
        <f t="shared" si="31"/>
        <v>98</v>
      </c>
      <c r="E78" s="150">
        <f t="shared" si="32"/>
        <v>115</v>
      </c>
      <c r="F78" s="150">
        <f t="shared" si="33"/>
        <v>100</v>
      </c>
      <c r="G78" s="150">
        <f t="shared" si="34"/>
        <v>130</v>
      </c>
      <c r="H78" s="150">
        <f t="shared" si="35"/>
        <v>120</v>
      </c>
      <c r="I78" s="150">
        <f t="shared" si="36"/>
        <v>100</v>
      </c>
      <c r="J78" s="150">
        <f t="shared" si="37"/>
        <v>120</v>
      </c>
      <c r="K78" s="150">
        <f t="shared" si="38"/>
        <v>115</v>
      </c>
      <c r="L78" s="150">
        <f t="shared" si="39"/>
        <v>120</v>
      </c>
      <c r="M78" s="150">
        <f t="shared" si="40"/>
        <v>108</v>
      </c>
      <c r="N78" s="150">
        <f t="shared" si="41"/>
        <v>160</v>
      </c>
      <c r="O78" s="150">
        <f t="shared" si="42"/>
        <v>126</v>
      </c>
      <c r="P78" s="150">
        <f t="shared" si="43"/>
        <v>120</v>
      </c>
      <c r="Q78" s="150">
        <f t="shared" si="44"/>
        <v>112</v>
      </c>
      <c r="R78" s="150">
        <f t="shared" si="45"/>
        <v>126</v>
      </c>
      <c r="S78" s="188">
        <v>120</v>
      </c>
      <c r="T78" s="188">
        <v>98</v>
      </c>
      <c r="U78" s="188">
        <v>115</v>
      </c>
      <c r="V78" s="188">
        <v>100</v>
      </c>
      <c r="W78" s="188">
        <v>130</v>
      </c>
      <c r="X78" s="189">
        <v>120</v>
      </c>
      <c r="Y78" s="34">
        <v>100</v>
      </c>
      <c r="Z78" s="35">
        <v>110</v>
      </c>
      <c r="AA78" s="36">
        <v>115</v>
      </c>
      <c r="AB78" s="37">
        <v>120</v>
      </c>
      <c r="AC78" s="38">
        <v>108</v>
      </c>
      <c r="AD78" s="36">
        <v>165</v>
      </c>
      <c r="AE78" s="36">
        <v>126</v>
      </c>
      <c r="AF78" s="36">
        <v>120</v>
      </c>
      <c r="AG78" s="36">
        <v>112</v>
      </c>
      <c r="AH78" s="39">
        <v>126</v>
      </c>
      <c r="AI78" s="40">
        <f t="shared" si="28"/>
        <v>117.5</v>
      </c>
      <c r="AJ78" s="41">
        <f t="shared" si="29"/>
        <v>117.8125</v>
      </c>
      <c r="AK78" s="42">
        <f t="shared" si="46"/>
        <v>100.2659574468085</v>
      </c>
      <c r="AL78" s="3" t="b">
        <f t="shared" si="25"/>
        <v>1</v>
      </c>
      <c r="AM78" s="102"/>
    </row>
    <row r="79" spans="1:39" ht="15.75" thickBot="1" x14ac:dyDescent="0.3">
      <c r="A79" s="23">
        <v>22</v>
      </c>
      <c r="B79" s="24" t="s">
        <v>40</v>
      </c>
      <c r="C79" s="150">
        <f t="shared" si="30"/>
        <v>95</v>
      </c>
      <c r="D79" s="150">
        <f t="shared" si="31"/>
        <v>95</v>
      </c>
      <c r="E79" s="150">
        <f t="shared" si="32"/>
        <v>95</v>
      </c>
      <c r="F79" s="150">
        <f t="shared" si="33"/>
        <v>100</v>
      </c>
      <c r="G79" s="150">
        <f t="shared" si="34"/>
        <v>100</v>
      </c>
      <c r="H79" s="150">
        <f t="shared" si="35"/>
        <v>100</v>
      </c>
      <c r="I79" s="150">
        <f t="shared" si="36"/>
        <v>90</v>
      </c>
      <c r="J79" s="150">
        <f t="shared" si="37"/>
        <v>90</v>
      </c>
      <c r="K79" s="150">
        <f t="shared" si="38"/>
        <v>120</v>
      </c>
      <c r="L79" s="150">
        <f t="shared" si="39"/>
        <v>95</v>
      </c>
      <c r="M79" s="150">
        <f t="shared" si="40"/>
        <v>91</v>
      </c>
      <c r="N79" s="150">
        <f t="shared" si="41"/>
        <v>100</v>
      </c>
      <c r="O79" s="150">
        <f t="shared" si="42"/>
        <v>91</v>
      </c>
      <c r="P79" s="150">
        <f t="shared" si="43"/>
        <v>95</v>
      </c>
      <c r="Q79" s="150">
        <f t="shared" si="44"/>
        <v>91</v>
      </c>
      <c r="R79" s="150">
        <f t="shared" si="45"/>
        <v>91</v>
      </c>
      <c r="S79" s="186">
        <v>100</v>
      </c>
      <c r="T79" s="186">
        <v>95</v>
      </c>
      <c r="U79" s="186">
        <v>100</v>
      </c>
      <c r="V79" s="186">
        <v>100</v>
      </c>
      <c r="W79" s="186">
        <v>100</v>
      </c>
      <c r="X79" s="187">
        <v>100</v>
      </c>
      <c r="Y79" s="34">
        <v>90</v>
      </c>
      <c r="Z79" s="35">
        <v>90</v>
      </c>
      <c r="AA79" s="36">
        <v>85</v>
      </c>
      <c r="AB79" s="37">
        <v>100</v>
      </c>
      <c r="AC79" s="38">
        <v>91</v>
      </c>
      <c r="AD79" s="36">
        <v>100</v>
      </c>
      <c r="AE79" s="36">
        <v>91</v>
      </c>
      <c r="AF79" s="36">
        <v>90</v>
      </c>
      <c r="AG79" s="36">
        <v>91</v>
      </c>
      <c r="AH79" s="39">
        <v>91</v>
      </c>
      <c r="AI79" s="40">
        <f t="shared" si="28"/>
        <v>96.1875</v>
      </c>
      <c r="AJ79" s="41">
        <f t="shared" si="29"/>
        <v>94.625</v>
      </c>
      <c r="AK79" s="42">
        <f t="shared" si="46"/>
        <v>98.375568551007149</v>
      </c>
      <c r="AL79" s="3" t="b">
        <f t="shared" si="25"/>
        <v>1</v>
      </c>
      <c r="AM79" s="102"/>
    </row>
    <row r="80" spans="1:39" x14ac:dyDescent="0.25">
      <c r="A80" s="23">
        <v>23</v>
      </c>
      <c r="B80" s="24" t="s">
        <v>41</v>
      </c>
      <c r="C80" s="150">
        <f t="shared" si="30"/>
        <v>140</v>
      </c>
      <c r="D80" s="150">
        <f t="shared" si="31"/>
        <v>145</v>
      </c>
      <c r="E80" s="150">
        <f t="shared" si="32"/>
        <v>140</v>
      </c>
      <c r="F80" s="150">
        <f t="shared" si="33"/>
        <v>140</v>
      </c>
      <c r="G80" s="150">
        <f t="shared" si="34"/>
        <v>140</v>
      </c>
      <c r="H80" s="150">
        <f t="shared" si="35"/>
        <v>140</v>
      </c>
      <c r="I80" s="150">
        <f t="shared" si="36"/>
        <v>135</v>
      </c>
      <c r="J80" s="150">
        <f t="shared" si="37"/>
        <v>140</v>
      </c>
      <c r="K80" s="150">
        <f t="shared" si="38"/>
        <v>140</v>
      </c>
      <c r="L80" s="150">
        <f t="shared" si="39"/>
        <v>150</v>
      </c>
      <c r="M80" s="150">
        <f t="shared" si="40"/>
        <v>149</v>
      </c>
      <c r="N80" s="150">
        <f t="shared" si="41"/>
        <v>165</v>
      </c>
      <c r="O80" s="150">
        <f t="shared" si="42"/>
        <v>154</v>
      </c>
      <c r="P80" s="150">
        <f t="shared" si="43"/>
        <v>155</v>
      </c>
      <c r="Q80" s="150">
        <f t="shared" si="44"/>
        <v>149</v>
      </c>
      <c r="R80" s="150">
        <f t="shared" si="45"/>
        <v>143</v>
      </c>
      <c r="S80" s="190">
        <v>140</v>
      </c>
      <c r="T80" s="190">
        <v>145</v>
      </c>
      <c r="U80" s="190">
        <v>140</v>
      </c>
      <c r="V80" s="190">
        <v>140</v>
      </c>
      <c r="W80" s="190">
        <v>140</v>
      </c>
      <c r="X80" s="185">
        <v>140</v>
      </c>
      <c r="Y80" s="34">
        <v>135</v>
      </c>
      <c r="Z80" s="35">
        <v>120</v>
      </c>
      <c r="AA80" s="36">
        <v>120</v>
      </c>
      <c r="AB80" s="37">
        <v>150</v>
      </c>
      <c r="AC80" s="38">
        <v>149</v>
      </c>
      <c r="AD80" s="36">
        <v>130</v>
      </c>
      <c r="AE80" s="36">
        <v>140</v>
      </c>
      <c r="AF80" s="36">
        <v>135</v>
      </c>
      <c r="AG80" s="36">
        <v>149</v>
      </c>
      <c r="AH80" s="39">
        <v>143</v>
      </c>
      <c r="AI80" s="40">
        <f t="shared" si="28"/>
        <v>145.3125</v>
      </c>
      <c r="AJ80" s="41">
        <f t="shared" si="29"/>
        <v>138.5</v>
      </c>
      <c r="AK80" s="42">
        <f t="shared" si="46"/>
        <v>95.311827956989248</v>
      </c>
      <c r="AL80" s="3" t="b">
        <f t="shared" si="25"/>
        <v>1</v>
      </c>
      <c r="AM80" s="102"/>
    </row>
    <row r="81" spans="1:39" ht="15.75" thickBot="1" x14ac:dyDescent="0.3">
      <c r="A81" s="49">
        <v>24</v>
      </c>
      <c r="B81" s="50" t="s">
        <v>42</v>
      </c>
      <c r="C81" s="150">
        <f t="shared" si="30"/>
        <v>350</v>
      </c>
      <c r="D81" s="150">
        <f t="shared" si="31"/>
        <v>363</v>
      </c>
      <c r="E81" s="150">
        <f t="shared" si="32"/>
        <v>350</v>
      </c>
      <c r="F81" s="150">
        <f t="shared" si="33"/>
        <v>320</v>
      </c>
      <c r="G81" s="150">
        <f t="shared" si="34"/>
        <v>320</v>
      </c>
      <c r="H81" s="150">
        <f t="shared" si="35"/>
        <v>370</v>
      </c>
      <c r="I81" s="150">
        <f t="shared" si="36"/>
        <v>350</v>
      </c>
      <c r="J81" s="150">
        <f t="shared" si="37"/>
        <v>350</v>
      </c>
      <c r="K81" s="150">
        <f t="shared" si="38"/>
        <v>340</v>
      </c>
      <c r="L81" s="150">
        <f t="shared" si="39"/>
        <v>350</v>
      </c>
      <c r="M81" s="150">
        <f t="shared" si="40"/>
        <v>344</v>
      </c>
      <c r="N81" s="150">
        <f t="shared" si="41"/>
        <v>370</v>
      </c>
      <c r="O81" s="150">
        <f t="shared" si="42"/>
        <v>350</v>
      </c>
      <c r="P81" s="150">
        <f t="shared" si="43"/>
        <v>370</v>
      </c>
      <c r="Q81" s="150">
        <f t="shared" si="44"/>
        <v>344</v>
      </c>
      <c r="R81" s="150">
        <f t="shared" si="45"/>
        <v>343</v>
      </c>
      <c r="S81" s="186">
        <v>350</v>
      </c>
      <c r="T81" s="186">
        <v>366</v>
      </c>
      <c r="U81" s="186">
        <v>350</v>
      </c>
      <c r="V81" s="186">
        <v>350</v>
      </c>
      <c r="W81" s="186">
        <v>320</v>
      </c>
      <c r="X81" s="187">
        <v>370</v>
      </c>
      <c r="Y81" s="60">
        <v>350</v>
      </c>
      <c r="Z81" s="61">
        <v>350</v>
      </c>
      <c r="AA81" s="62">
        <v>350</v>
      </c>
      <c r="AB81" s="63">
        <v>350</v>
      </c>
      <c r="AC81" s="64">
        <v>344</v>
      </c>
      <c r="AD81" s="62">
        <v>380</v>
      </c>
      <c r="AE81" s="62">
        <v>273</v>
      </c>
      <c r="AF81" s="62">
        <v>360</v>
      </c>
      <c r="AG81" s="62">
        <v>263</v>
      </c>
      <c r="AH81" s="65">
        <v>252</v>
      </c>
      <c r="AI81" s="66">
        <f t="shared" si="28"/>
        <v>349</v>
      </c>
      <c r="AJ81" s="41">
        <f t="shared" si="29"/>
        <v>336.125</v>
      </c>
      <c r="AK81" s="67">
        <f t="shared" si="46"/>
        <v>96.310888252148999</v>
      </c>
      <c r="AL81" s="3" t="b">
        <f t="shared" si="25"/>
        <v>1</v>
      </c>
      <c r="AM81" s="43"/>
    </row>
    <row r="82" spans="1:39" ht="15.75" thickBot="1" x14ac:dyDescent="0.3">
      <c r="AM82" s="43"/>
    </row>
    <row r="83" spans="1:39" x14ac:dyDescent="0.25">
      <c r="A83" s="224" t="s">
        <v>0</v>
      </c>
      <c r="B83" s="226" t="s">
        <v>1</v>
      </c>
      <c r="C83" s="228" t="s">
        <v>2</v>
      </c>
      <c r="D83" s="229"/>
      <c r="E83" s="229"/>
      <c r="F83" s="229"/>
      <c r="G83" s="229"/>
      <c r="H83" s="230"/>
      <c r="I83" s="228" t="s">
        <v>3</v>
      </c>
      <c r="J83" s="218"/>
      <c r="K83" s="218"/>
      <c r="L83" s="218"/>
      <c r="M83" s="232" t="s">
        <v>4</v>
      </c>
      <c r="N83" s="220"/>
      <c r="O83" s="220"/>
      <c r="P83" s="220"/>
      <c r="Q83" s="220"/>
      <c r="R83" s="221"/>
      <c r="S83" s="215" t="s">
        <v>2</v>
      </c>
      <c r="T83" s="216"/>
      <c r="U83" s="216"/>
      <c r="V83" s="216"/>
      <c r="W83" s="216"/>
      <c r="X83" s="217"/>
      <c r="Y83" s="215" t="s">
        <v>3</v>
      </c>
      <c r="Z83" s="218"/>
      <c r="AA83" s="218"/>
      <c r="AB83" s="218"/>
      <c r="AC83" s="219" t="s">
        <v>4</v>
      </c>
      <c r="AD83" s="220"/>
      <c r="AE83" s="220"/>
      <c r="AF83" s="220"/>
      <c r="AG83" s="220"/>
      <c r="AH83" s="221"/>
      <c r="AI83" s="222" t="s">
        <v>5</v>
      </c>
      <c r="AJ83" s="223"/>
      <c r="AK83" s="213" t="s">
        <v>6</v>
      </c>
      <c r="AM83" s="43"/>
    </row>
    <row r="84" spans="1:39" ht="42" customHeight="1" x14ac:dyDescent="0.25">
      <c r="A84" s="225"/>
      <c r="B84" s="227"/>
      <c r="C84" s="6" t="s">
        <v>8</v>
      </c>
      <c r="D84" s="7" t="s">
        <v>9</v>
      </c>
      <c r="E84" s="7" t="s">
        <v>10</v>
      </c>
      <c r="F84" s="7" t="s">
        <v>11</v>
      </c>
      <c r="G84" s="7" t="s">
        <v>12</v>
      </c>
      <c r="H84" s="8" t="s">
        <v>13</v>
      </c>
      <c r="I84" s="134" t="s">
        <v>64</v>
      </c>
      <c r="J84" s="137" t="s">
        <v>63</v>
      </c>
      <c r="K84" s="135" t="s">
        <v>60</v>
      </c>
      <c r="L84" s="138" t="s">
        <v>65</v>
      </c>
      <c r="M84" s="11" t="s">
        <v>59</v>
      </c>
      <c r="N84" s="12" t="s">
        <v>57</v>
      </c>
      <c r="O84" s="12" t="s">
        <v>15</v>
      </c>
      <c r="P84" s="12" t="s">
        <v>16</v>
      </c>
      <c r="Q84" s="140" t="s">
        <v>17</v>
      </c>
      <c r="R84" s="141" t="s">
        <v>67</v>
      </c>
      <c r="S84" s="14" t="s">
        <v>8</v>
      </c>
      <c r="T84" s="15" t="s">
        <v>9</v>
      </c>
      <c r="U84" s="15" t="s">
        <v>10</v>
      </c>
      <c r="V84" s="15" t="s">
        <v>11</v>
      </c>
      <c r="W84" s="15" t="s">
        <v>12</v>
      </c>
      <c r="X84" s="16" t="s">
        <v>13</v>
      </c>
      <c r="Y84" s="130" t="s">
        <v>64</v>
      </c>
      <c r="Z84" s="131" t="s">
        <v>63</v>
      </c>
      <c r="AA84" s="129" t="s">
        <v>60</v>
      </c>
      <c r="AB84" s="132" t="s">
        <v>65</v>
      </c>
      <c r="AC84" s="17" t="s">
        <v>59</v>
      </c>
      <c r="AD84" s="15" t="s">
        <v>57</v>
      </c>
      <c r="AE84" s="15" t="s">
        <v>15</v>
      </c>
      <c r="AF84" s="15" t="s">
        <v>16</v>
      </c>
      <c r="AG84" s="15" t="s">
        <v>17</v>
      </c>
      <c r="AH84" s="16" t="s">
        <v>67</v>
      </c>
      <c r="AI84" s="20">
        <f>AJ57</f>
        <v>45747</v>
      </c>
      <c r="AJ84" s="21">
        <v>45777</v>
      </c>
      <c r="AK84" s="214"/>
      <c r="AM84" s="43"/>
    </row>
    <row r="85" spans="1:39" x14ac:dyDescent="0.25">
      <c r="A85" s="23">
        <v>1</v>
      </c>
      <c r="B85" s="24" t="s">
        <v>19</v>
      </c>
      <c r="C85" s="25">
        <f>S58</f>
        <v>1250</v>
      </c>
      <c r="D85" s="25">
        <f t="shared" ref="D85:R85" si="47">T58</f>
        <v>1350</v>
      </c>
      <c r="E85" s="25">
        <f t="shared" si="47"/>
        <v>1230</v>
      </c>
      <c r="F85" s="25">
        <f t="shared" si="47"/>
        <v>860</v>
      </c>
      <c r="G85" s="25">
        <f t="shared" si="47"/>
        <v>1160</v>
      </c>
      <c r="H85" s="25">
        <f t="shared" si="47"/>
        <v>1100</v>
      </c>
      <c r="I85" s="25">
        <f t="shared" si="47"/>
        <v>905</v>
      </c>
      <c r="J85" s="25">
        <f t="shared" si="47"/>
        <v>970</v>
      </c>
      <c r="K85" s="25">
        <f t="shared" si="47"/>
        <v>850</v>
      </c>
      <c r="L85" s="25">
        <f t="shared" si="47"/>
        <v>905</v>
      </c>
      <c r="M85" s="25">
        <f t="shared" si="47"/>
        <v>936</v>
      </c>
      <c r="N85" s="25">
        <f t="shared" si="47"/>
        <v>1150</v>
      </c>
      <c r="O85" s="25">
        <f t="shared" si="47"/>
        <v>900</v>
      </c>
      <c r="P85" s="25">
        <f t="shared" si="47"/>
        <v>1066</v>
      </c>
      <c r="Q85" s="25">
        <f t="shared" si="47"/>
        <v>1100</v>
      </c>
      <c r="R85" s="25">
        <f t="shared" si="47"/>
        <v>932</v>
      </c>
      <c r="S85" s="31">
        <v>1180</v>
      </c>
      <c r="T85" s="32">
        <v>1086</v>
      </c>
      <c r="U85" s="32">
        <v>1050</v>
      </c>
      <c r="V85" s="32">
        <v>980</v>
      </c>
      <c r="W85" s="32">
        <v>1120</v>
      </c>
      <c r="X85" s="33">
        <v>1260</v>
      </c>
      <c r="Y85" s="34">
        <v>1160</v>
      </c>
      <c r="Z85" s="35">
        <v>1253</v>
      </c>
      <c r="AA85" s="36">
        <v>980</v>
      </c>
      <c r="AB85" s="37">
        <v>1100</v>
      </c>
      <c r="AC85" s="38">
        <v>936</v>
      </c>
      <c r="AD85" s="36">
        <v>1150</v>
      </c>
      <c r="AE85" s="36">
        <v>900</v>
      </c>
      <c r="AF85" s="36">
        <v>1066</v>
      </c>
      <c r="AG85" s="36">
        <v>1079</v>
      </c>
      <c r="AH85" s="39">
        <v>973</v>
      </c>
      <c r="AI85" s="40">
        <f t="shared" ref="AI85:AI108" si="48">AVERAGE(C85:R85)</f>
        <v>1041.5</v>
      </c>
      <c r="AJ85" s="41">
        <f t="shared" ref="AJ85:AJ108" si="49">AVERAGE(S85:AH85)</f>
        <v>1079.5625</v>
      </c>
      <c r="AK85" s="42">
        <f>AJ85/AI85*100</f>
        <v>103.65458473355737</v>
      </c>
      <c r="AL85" s="3" t="b">
        <f t="shared" si="25"/>
        <v>1</v>
      </c>
      <c r="AM85" s="43"/>
    </row>
    <row r="86" spans="1:39" x14ac:dyDescent="0.25">
      <c r="A86" s="23">
        <v>2</v>
      </c>
      <c r="B86" s="24" t="s">
        <v>20</v>
      </c>
      <c r="C86" s="25">
        <f t="shared" ref="C86:C108" si="50">S59</f>
        <v>860</v>
      </c>
      <c r="D86" s="25">
        <f t="shared" ref="D86:D108" si="51">T59</f>
        <v>950</v>
      </c>
      <c r="E86" s="25">
        <f t="shared" ref="E86:E108" si="52">U59</f>
        <v>1085</v>
      </c>
      <c r="F86" s="25">
        <f t="shared" ref="F86:F108" si="53">V59</f>
        <v>700</v>
      </c>
      <c r="G86" s="25">
        <f t="shared" ref="G86:G108" si="54">W59</f>
        <v>790</v>
      </c>
      <c r="H86" s="25">
        <f t="shared" ref="H86:H108" si="55">X59</f>
        <v>500</v>
      </c>
      <c r="I86" s="25">
        <f t="shared" ref="I86:I108" si="56">Y59</f>
        <v>520</v>
      </c>
      <c r="J86" s="25">
        <f t="shared" ref="J86:J108" si="57">Z59</f>
        <v>475</v>
      </c>
      <c r="K86" s="25">
        <f t="shared" ref="K86:K108" si="58">AA59</f>
        <v>500</v>
      </c>
      <c r="L86" s="25">
        <f t="shared" ref="L86:L108" si="59">AB59</f>
        <v>520</v>
      </c>
      <c r="M86" s="25">
        <f t="shared" ref="M86:M108" si="60">AC59</f>
        <v>760</v>
      </c>
      <c r="N86" s="25">
        <f t="shared" ref="N86:N108" si="61">AD59</f>
        <v>750</v>
      </c>
      <c r="O86" s="25">
        <f t="shared" ref="O86:O108" si="62">AE59</f>
        <v>653</v>
      </c>
      <c r="P86" s="25">
        <f t="shared" ref="P86:P108" si="63">AF59</f>
        <v>550</v>
      </c>
      <c r="Q86" s="25">
        <f t="shared" ref="Q86:Q108" si="64">AG59</f>
        <v>452</v>
      </c>
      <c r="R86" s="25">
        <f t="shared" ref="R86:R108" si="65">AH59</f>
        <v>650</v>
      </c>
      <c r="S86" s="31">
        <v>860</v>
      </c>
      <c r="T86" s="32">
        <v>810</v>
      </c>
      <c r="U86" s="32">
        <v>820</v>
      </c>
      <c r="V86" s="32">
        <v>520</v>
      </c>
      <c r="W86" s="32">
        <v>790</v>
      </c>
      <c r="X86" s="33">
        <v>800</v>
      </c>
      <c r="Y86" s="34">
        <v>710</v>
      </c>
      <c r="Z86" s="35">
        <v>475</v>
      </c>
      <c r="AA86" s="36">
        <v>480</v>
      </c>
      <c r="AB86" s="37">
        <v>490</v>
      </c>
      <c r="AC86" s="38">
        <v>760</v>
      </c>
      <c r="AD86" s="36">
        <v>750</v>
      </c>
      <c r="AE86" s="36">
        <v>653</v>
      </c>
      <c r="AF86" s="36">
        <v>550</v>
      </c>
      <c r="AG86" s="36">
        <v>452</v>
      </c>
      <c r="AH86" s="39">
        <v>540</v>
      </c>
      <c r="AI86" s="40">
        <f t="shared" si="48"/>
        <v>669.6875</v>
      </c>
      <c r="AJ86" s="41">
        <f t="shared" si="49"/>
        <v>653.75</v>
      </c>
      <c r="AK86" s="42">
        <f t="shared" ref="AK86:AK108" si="66">AJ86/AI86*100</f>
        <v>97.6201586560896</v>
      </c>
      <c r="AL86" s="3" t="b">
        <f t="shared" si="25"/>
        <v>1</v>
      </c>
      <c r="AM86" s="43"/>
    </row>
    <row r="87" spans="1:39" x14ac:dyDescent="0.25">
      <c r="A87" s="23">
        <v>3</v>
      </c>
      <c r="B87" s="44" t="s">
        <v>21</v>
      </c>
      <c r="C87" s="25">
        <f t="shared" si="50"/>
        <v>1160</v>
      </c>
      <c r="D87" s="25">
        <f t="shared" si="51"/>
        <v>1100</v>
      </c>
      <c r="E87" s="25">
        <f t="shared" si="52"/>
        <v>1200</v>
      </c>
      <c r="F87" s="25">
        <f t="shared" si="53"/>
        <v>1000</v>
      </c>
      <c r="G87" s="25"/>
      <c r="H87" s="25">
        <f t="shared" si="55"/>
        <v>1650</v>
      </c>
      <c r="I87" s="25"/>
      <c r="J87" s="25"/>
      <c r="K87" s="25"/>
      <c r="L87" s="25"/>
      <c r="M87" s="25">
        <f t="shared" si="60"/>
        <v>936</v>
      </c>
      <c r="N87" s="25"/>
      <c r="O87" s="25">
        <f t="shared" si="62"/>
        <v>1358</v>
      </c>
      <c r="P87" s="25">
        <f t="shared" si="63"/>
        <v>1210</v>
      </c>
      <c r="Q87" s="25">
        <f t="shared" si="64"/>
        <v>975</v>
      </c>
      <c r="R87" s="25">
        <f t="shared" si="65"/>
        <v>936</v>
      </c>
      <c r="S87" s="31">
        <v>1160</v>
      </c>
      <c r="T87" s="32">
        <v>1100</v>
      </c>
      <c r="U87" s="32">
        <v>1260</v>
      </c>
      <c r="V87" s="32">
        <v>1300</v>
      </c>
      <c r="W87" s="32"/>
      <c r="X87" s="33">
        <v>1650</v>
      </c>
      <c r="Y87" s="34"/>
      <c r="Z87" s="35">
        <v>1350</v>
      </c>
      <c r="AA87" s="36"/>
      <c r="AB87" s="37"/>
      <c r="AC87" s="38">
        <v>936</v>
      </c>
      <c r="AD87" s="36"/>
      <c r="AE87" s="36">
        <v>1358</v>
      </c>
      <c r="AF87" s="36">
        <v>1210</v>
      </c>
      <c r="AG87" s="36">
        <v>975</v>
      </c>
      <c r="AH87" s="39">
        <v>936</v>
      </c>
      <c r="AI87" s="40">
        <f t="shared" si="48"/>
        <v>1152.5</v>
      </c>
      <c r="AJ87" s="41">
        <f t="shared" si="49"/>
        <v>1203.1818181818182</v>
      </c>
      <c r="AK87" s="42">
        <f t="shared" si="66"/>
        <v>104.39755472293433</v>
      </c>
      <c r="AL87" s="3" t="b">
        <f t="shared" si="25"/>
        <v>1</v>
      </c>
      <c r="AM87" s="102"/>
    </row>
    <row r="88" spans="1:39" x14ac:dyDescent="0.25">
      <c r="A88" s="23">
        <v>4</v>
      </c>
      <c r="B88" s="44" t="s">
        <v>22</v>
      </c>
      <c r="C88" s="25">
        <f t="shared" si="50"/>
        <v>510</v>
      </c>
      <c r="D88" s="25">
        <f t="shared" si="51"/>
        <v>670</v>
      </c>
      <c r="E88" s="25">
        <f t="shared" si="52"/>
        <v>400</v>
      </c>
      <c r="F88" s="25">
        <f t="shared" si="53"/>
        <v>420</v>
      </c>
      <c r="G88" s="25">
        <f t="shared" si="54"/>
        <v>390</v>
      </c>
      <c r="H88" s="25">
        <f t="shared" si="55"/>
        <v>360</v>
      </c>
      <c r="I88" s="25">
        <f t="shared" si="56"/>
        <v>385</v>
      </c>
      <c r="J88" s="25">
        <f t="shared" si="57"/>
        <v>325</v>
      </c>
      <c r="K88" s="25">
        <f t="shared" si="58"/>
        <v>390</v>
      </c>
      <c r="L88" s="25">
        <f t="shared" si="59"/>
        <v>385</v>
      </c>
      <c r="M88" s="25">
        <f t="shared" si="60"/>
        <v>420</v>
      </c>
      <c r="N88" s="25">
        <f t="shared" si="61"/>
        <v>385</v>
      </c>
      <c r="O88" s="25">
        <f t="shared" si="62"/>
        <v>420</v>
      </c>
      <c r="P88" s="25">
        <f t="shared" si="63"/>
        <v>436</v>
      </c>
      <c r="Q88" s="25">
        <f t="shared" si="64"/>
        <v>335</v>
      </c>
      <c r="R88" s="25">
        <f t="shared" si="65"/>
        <v>334</v>
      </c>
      <c r="S88" s="31">
        <v>400</v>
      </c>
      <c r="T88" s="32">
        <v>420</v>
      </c>
      <c r="U88" s="32">
        <v>420</v>
      </c>
      <c r="V88" s="32">
        <v>420</v>
      </c>
      <c r="W88" s="32">
        <v>390</v>
      </c>
      <c r="X88" s="33">
        <v>360</v>
      </c>
      <c r="Y88" s="34">
        <v>360</v>
      </c>
      <c r="Z88" s="35">
        <v>325</v>
      </c>
      <c r="AA88" s="36">
        <v>390</v>
      </c>
      <c r="AB88" s="37">
        <v>385</v>
      </c>
      <c r="AC88" s="38">
        <v>420</v>
      </c>
      <c r="AD88" s="36">
        <v>385</v>
      </c>
      <c r="AE88" s="36">
        <v>420</v>
      </c>
      <c r="AF88" s="36">
        <v>436</v>
      </c>
      <c r="AG88" s="36">
        <v>358</v>
      </c>
      <c r="AH88" s="39">
        <v>400</v>
      </c>
      <c r="AI88" s="40">
        <f t="shared" si="48"/>
        <v>410.3125</v>
      </c>
      <c r="AJ88" s="41">
        <f t="shared" si="49"/>
        <v>393.0625</v>
      </c>
      <c r="AK88" s="42">
        <f t="shared" si="66"/>
        <v>95.795887281035803</v>
      </c>
      <c r="AL88" s="3" t="b">
        <f t="shared" si="25"/>
        <v>1</v>
      </c>
      <c r="AM88" s="43"/>
    </row>
    <row r="89" spans="1:39" x14ac:dyDescent="0.25">
      <c r="A89" s="23">
        <v>5</v>
      </c>
      <c r="B89" s="24" t="s">
        <v>23</v>
      </c>
      <c r="C89" s="25"/>
      <c r="D89" s="25">
        <f t="shared" si="51"/>
        <v>200</v>
      </c>
      <c r="E89" s="25"/>
      <c r="F89" s="25"/>
      <c r="G89" s="25">
        <f t="shared" si="54"/>
        <v>370</v>
      </c>
      <c r="H89" s="25"/>
      <c r="I89" s="25"/>
      <c r="J89" s="25"/>
      <c r="K89" s="25">
        <f t="shared" si="58"/>
        <v>210</v>
      </c>
      <c r="L89" s="25"/>
      <c r="M89" s="25">
        <f t="shared" si="60"/>
        <v>350</v>
      </c>
      <c r="N89" s="25">
        <f t="shared" si="61"/>
        <v>240</v>
      </c>
      <c r="O89" s="25">
        <f t="shared" si="62"/>
        <v>232</v>
      </c>
      <c r="P89" s="25">
        <f t="shared" si="63"/>
        <v>268</v>
      </c>
      <c r="Q89" s="25">
        <f t="shared" si="64"/>
        <v>288</v>
      </c>
      <c r="R89" s="25">
        <f t="shared" si="65"/>
        <v>238</v>
      </c>
      <c r="S89" s="31"/>
      <c r="T89" s="32">
        <v>200</v>
      </c>
      <c r="U89" s="32"/>
      <c r="V89" s="32"/>
      <c r="W89" s="32">
        <v>370</v>
      </c>
      <c r="X89" s="33"/>
      <c r="Y89" s="34"/>
      <c r="Z89" s="35"/>
      <c r="AA89" s="36">
        <v>220</v>
      </c>
      <c r="AB89" s="37"/>
      <c r="AC89" s="38">
        <v>350</v>
      </c>
      <c r="AD89" s="36">
        <v>240</v>
      </c>
      <c r="AE89" s="36">
        <v>232</v>
      </c>
      <c r="AF89" s="36">
        <v>268</v>
      </c>
      <c r="AG89" s="36">
        <v>546</v>
      </c>
      <c r="AH89" s="39">
        <v>238</v>
      </c>
      <c r="AI89" s="40">
        <f t="shared" si="48"/>
        <v>266.22222222222223</v>
      </c>
      <c r="AJ89" s="41">
        <f t="shared" si="49"/>
        <v>296</v>
      </c>
      <c r="AK89" s="42">
        <f t="shared" si="66"/>
        <v>111.18530884808013</v>
      </c>
      <c r="AL89" s="3" t="b">
        <f t="shared" si="25"/>
        <v>1</v>
      </c>
      <c r="AM89" s="102"/>
    </row>
    <row r="90" spans="1:39" x14ac:dyDescent="0.25">
      <c r="A90" s="23">
        <v>6</v>
      </c>
      <c r="B90" s="24" t="s">
        <v>24</v>
      </c>
      <c r="C90" s="25">
        <f t="shared" si="50"/>
        <v>1750</v>
      </c>
      <c r="D90" s="25">
        <f t="shared" si="51"/>
        <v>2120</v>
      </c>
      <c r="E90" s="25">
        <f t="shared" si="52"/>
        <v>1975</v>
      </c>
      <c r="F90" s="25">
        <f t="shared" si="53"/>
        <v>1800</v>
      </c>
      <c r="G90" s="25">
        <f t="shared" si="54"/>
        <v>1780</v>
      </c>
      <c r="H90" s="25">
        <f t="shared" si="55"/>
        <v>750</v>
      </c>
      <c r="I90" s="25">
        <f t="shared" si="56"/>
        <v>890</v>
      </c>
      <c r="J90" s="25">
        <f t="shared" si="57"/>
        <v>1595</v>
      </c>
      <c r="K90" s="25">
        <f t="shared" si="58"/>
        <v>1778</v>
      </c>
      <c r="L90" s="25">
        <f t="shared" si="59"/>
        <v>1556</v>
      </c>
      <c r="M90" s="25">
        <f t="shared" si="60"/>
        <v>1200</v>
      </c>
      <c r="N90" s="25">
        <f t="shared" si="61"/>
        <v>940</v>
      </c>
      <c r="O90" s="25">
        <f t="shared" si="62"/>
        <v>1900</v>
      </c>
      <c r="P90" s="25">
        <f t="shared" si="63"/>
        <v>1700</v>
      </c>
      <c r="Q90" s="25">
        <f t="shared" si="64"/>
        <v>1698</v>
      </c>
      <c r="R90" s="25">
        <f t="shared" si="65"/>
        <v>746</v>
      </c>
      <c r="S90" s="31">
        <v>1700</v>
      </c>
      <c r="T90" s="32">
        <v>2115</v>
      </c>
      <c r="U90" s="32">
        <v>1775</v>
      </c>
      <c r="V90" s="32">
        <v>1700</v>
      </c>
      <c r="W90" s="32">
        <v>1200</v>
      </c>
      <c r="X90" s="33">
        <v>1033</v>
      </c>
      <c r="Y90" s="34">
        <v>990</v>
      </c>
      <c r="Z90" s="35">
        <v>1250</v>
      </c>
      <c r="AA90" s="36">
        <v>1579</v>
      </c>
      <c r="AB90" s="37">
        <v>1556</v>
      </c>
      <c r="AC90" s="38">
        <v>1200</v>
      </c>
      <c r="AD90" s="36">
        <v>940</v>
      </c>
      <c r="AE90" s="36">
        <v>1900</v>
      </c>
      <c r="AF90" s="36">
        <v>1700</v>
      </c>
      <c r="AG90" s="36">
        <v>1783</v>
      </c>
      <c r="AH90" s="39">
        <v>2053</v>
      </c>
      <c r="AI90" s="40">
        <f t="shared" si="48"/>
        <v>1511.125</v>
      </c>
      <c r="AJ90" s="41">
        <f t="shared" si="49"/>
        <v>1529.625</v>
      </c>
      <c r="AK90" s="42">
        <f t="shared" si="66"/>
        <v>101.22425345355282</v>
      </c>
      <c r="AL90" s="3" t="b">
        <f t="shared" si="25"/>
        <v>1</v>
      </c>
      <c r="AM90" s="43"/>
    </row>
    <row r="91" spans="1:39" x14ac:dyDescent="0.25">
      <c r="A91" s="23">
        <v>7</v>
      </c>
      <c r="B91" s="24" t="s">
        <v>25</v>
      </c>
      <c r="C91" s="25">
        <f t="shared" si="50"/>
        <v>190</v>
      </c>
      <c r="D91" s="25">
        <f t="shared" si="51"/>
        <v>250</v>
      </c>
      <c r="E91" s="25">
        <f t="shared" si="52"/>
        <v>215</v>
      </c>
      <c r="F91" s="25">
        <f t="shared" si="53"/>
        <v>210</v>
      </c>
      <c r="G91" s="25">
        <f t="shared" si="54"/>
        <v>220</v>
      </c>
      <c r="H91" s="25">
        <f t="shared" si="55"/>
        <v>240</v>
      </c>
      <c r="I91" s="25">
        <f t="shared" si="56"/>
        <v>205</v>
      </c>
      <c r="J91" s="25">
        <f t="shared" si="57"/>
        <v>213</v>
      </c>
      <c r="K91" s="25">
        <f t="shared" si="58"/>
        <v>190</v>
      </c>
      <c r="L91" s="25">
        <f t="shared" si="59"/>
        <v>205</v>
      </c>
      <c r="M91" s="25">
        <f t="shared" si="60"/>
        <v>186</v>
      </c>
      <c r="N91" s="25">
        <f t="shared" si="61"/>
        <v>220</v>
      </c>
      <c r="O91" s="25">
        <f t="shared" si="62"/>
        <v>211</v>
      </c>
      <c r="P91" s="25">
        <f t="shared" si="63"/>
        <v>215</v>
      </c>
      <c r="Q91" s="25">
        <f t="shared" si="64"/>
        <v>202</v>
      </c>
      <c r="R91" s="25">
        <f t="shared" si="65"/>
        <v>206</v>
      </c>
      <c r="S91" s="31">
        <v>210</v>
      </c>
      <c r="T91" s="32">
        <v>260</v>
      </c>
      <c r="U91" s="32">
        <v>220</v>
      </c>
      <c r="V91" s="32">
        <v>210</v>
      </c>
      <c r="W91" s="32">
        <v>210</v>
      </c>
      <c r="X91" s="33">
        <v>240</v>
      </c>
      <c r="Y91" s="34">
        <v>205</v>
      </c>
      <c r="Z91" s="35">
        <v>192</v>
      </c>
      <c r="AA91" s="36">
        <v>190</v>
      </c>
      <c r="AB91" s="37">
        <v>205</v>
      </c>
      <c r="AC91" s="38">
        <v>186</v>
      </c>
      <c r="AD91" s="36">
        <v>220</v>
      </c>
      <c r="AE91" s="36">
        <v>211</v>
      </c>
      <c r="AF91" s="36">
        <v>215</v>
      </c>
      <c r="AG91" s="36">
        <v>260</v>
      </c>
      <c r="AH91" s="39">
        <v>220</v>
      </c>
      <c r="AI91" s="40">
        <f t="shared" si="48"/>
        <v>211.125</v>
      </c>
      <c r="AJ91" s="41">
        <f t="shared" si="49"/>
        <v>215.875</v>
      </c>
      <c r="AK91" s="42">
        <f t="shared" si="66"/>
        <v>102.24985198342213</v>
      </c>
      <c r="AL91" s="3" t="b">
        <f t="shared" si="25"/>
        <v>1</v>
      </c>
      <c r="AM91" s="43"/>
    </row>
    <row r="92" spans="1:39" x14ac:dyDescent="0.25">
      <c r="A92" s="45">
        <v>8</v>
      </c>
      <c r="B92" s="46" t="s">
        <v>26</v>
      </c>
      <c r="C92" s="25">
        <f t="shared" si="50"/>
        <v>170</v>
      </c>
      <c r="D92" s="25">
        <f t="shared" si="51"/>
        <v>195</v>
      </c>
      <c r="E92" s="25">
        <f t="shared" si="52"/>
        <v>190</v>
      </c>
      <c r="F92" s="25">
        <f t="shared" si="53"/>
        <v>150</v>
      </c>
      <c r="G92" s="25">
        <f t="shared" si="54"/>
        <v>180</v>
      </c>
      <c r="H92" s="25">
        <f t="shared" si="55"/>
        <v>190</v>
      </c>
      <c r="I92" s="25">
        <f t="shared" si="56"/>
        <v>190</v>
      </c>
      <c r="J92" s="25">
        <f t="shared" si="57"/>
        <v>180</v>
      </c>
      <c r="K92" s="25">
        <f t="shared" si="58"/>
        <v>235</v>
      </c>
      <c r="L92" s="25">
        <f t="shared" si="59"/>
        <v>165</v>
      </c>
      <c r="M92" s="25">
        <f t="shared" si="60"/>
        <v>168</v>
      </c>
      <c r="N92" s="25">
        <f t="shared" si="61"/>
        <v>175</v>
      </c>
      <c r="O92" s="25">
        <f t="shared" si="62"/>
        <v>210</v>
      </c>
      <c r="P92" s="25">
        <f t="shared" si="63"/>
        <v>180</v>
      </c>
      <c r="Q92" s="25">
        <f t="shared" si="64"/>
        <v>179</v>
      </c>
      <c r="R92" s="25">
        <f t="shared" si="65"/>
        <v>176</v>
      </c>
      <c r="S92" s="31">
        <v>175</v>
      </c>
      <c r="T92" s="32">
        <v>168</v>
      </c>
      <c r="U92" s="32">
        <v>190</v>
      </c>
      <c r="V92" s="32">
        <v>150</v>
      </c>
      <c r="W92" s="32">
        <v>150</v>
      </c>
      <c r="X92" s="33">
        <v>190</v>
      </c>
      <c r="Y92" s="34">
        <v>190</v>
      </c>
      <c r="Z92" s="35">
        <v>180</v>
      </c>
      <c r="AA92" s="36">
        <v>235</v>
      </c>
      <c r="AB92" s="37">
        <v>165</v>
      </c>
      <c r="AC92" s="38">
        <v>168</v>
      </c>
      <c r="AD92" s="36">
        <v>175</v>
      </c>
      <c r="AE92" s="36">
        <v>210</v>
      </c>
      <c r="AF92" s="36">
        <v>180</v>
      </c>
      <c r="AG92" s="36">
        <v>215</v>
      </c>
      <c r="AH92" s="39">
        <v>219</v>
      </c>
      <c r="AI92" s="40">
        <f t="shared" si="48"/>
        <v>183.3125</v>
      </c>
      <c r="AJ92" s="41">
        <f t="shared" si="49"/>
        <v>185</v>
      </c>
      <c r="AK92" s="47">
        <f t="shared" si="66"/>
        <v>100.92055915444938</v>
      </c>
      <c r="AL92" s="3" t="b">
        <f t="shared" si="25"/>
        <v>1</v>
      </c>
      <c r="AM92" s="43"/>
    </row>
    <row r="93" spans="1:39" x14ac:dyDescent="0.25">
      <c r="A93" s="23">
        <v>9</v>
      </c>
      <c r="B93" s="24" t="s">
        <v>27</v>
      </c>
      <c r="C93" s="25">
        <f t="shared" si="50"/>
        <v>190</v>
      </c>
      <c r="D93" s="25">
        <f t="shared" si="51"/>
        <v>210</v>
      </c>
      <c r="E93" s="25">
        <f t="shared" si="52"/>
        <v>185</v>
      </c>
      <c r="F93" s="25">
        <f t="shared" si="53"/>
        <v>180</v>
      </c>
      <c r="G93" s="25">
        <f t="shared" si="54"/>
        <v>190</v>
      </c>
      <c r="H93" s="25">
        <f t="shared" si="55"/>
        <v>200</v>
      </c>
      <c r="I93" s="25">
        <f t="shared" si="56"/>
        <v>180</v>
      </c>
      <c r="J93" s="25">
        <f t="shared" si="57"/>
        <v>195</v>
      </c>
      <c r="K93" s="25">
        <f t="shared" si="58"/>
        <v>180</v>
      </c>
      <c r="L93" s="25">
        <f t="shared" si="59"/>
        <v>165</v>
      </c>
      <c r="M93" s="25">
        <f t="shared" si="60"/>
        <v>170</v>
      </c>
      <c r="N93" s="25">
        <f t="shared" si="61"/>
        <v>190</v>
      </c>
      <c r="O93" s="25">
        <f t="shared" si="62"/>
        <v>190</v>
      </c>
      <c r="P93" s="25">
        <f t="shared" si="63"/>
        <v>180</v>
      </c>
      <c r="Q93" s="25">
        <f t="shared" si="64"/>
        <v>172</v>
      </c>
      <c r="R93" s="25">
        <f t="shared" si="65"/>
        <v>196</v>
      </c>
      <c r="S93" s="31">
        <v>190</v>
      </c>
      <c r="T93" s="32">
        <v>211</v>
      </c>
      <c r="U93" s="32">
        <v>185</v>
      </c>
      <c r="V93" s="32">
        <v>180</v>
      </c>
      <c r="W93" s="32">
        <v>190</v>
      </c>
      <c r="X93" s="33">
        <v>200</v>
      </c>
      <c r="Y93" s="34">
        <v>180</v>
      </c>
      <c r="Z93" s="35">
        <v>195</v>
      </c>
      <c r="AA93" s="36">
        <v>180</v>
      </c>
      <c r="AB93" s="37">
        <v>165</v>
      </c>
      <c r="AC93" s="38">
        <v>170</v>
      </c>
      <c r="AD93" s="36">
        <v>190</v>
      </c>
      <c r="AE93" s="36">
        <v>190</v>
      </c>
      <c r="AF93" s="36">
        <v>180</v>
      </c>
      <c r="AG93" s="36">
        <v>172</v>
      </c>
      <c r="AH93" s="39">
        <v>200</v>
      </c>
      <c r="AI93" s="40">
        <f t="shared" si="48"/>
        <v>185.8125</v>
      </c>
      <c r="AJ93" s="41">
        <f t="shared" si="49"/>
        <v>186.125</v>
      </c>
      <c r="AK93" s="42">
        <f t="shared" si="66"/>
        <v>100.1681802892701</v>
      </c>
      <c r="AL93" s="3" t="b">
        <f t="shared" si="25"/>
        <v>1</v>
      </c>
      <c r="AM93" s="43"/>
    </row>
    <row r="94" spans="1:39" x14ac:dyDescent="0.25">
      <c r="A94" s="23">
        <v>10</v>
      </c>
      <c r="B94" s="24" t="s">
        <v>28</v>
      </c>
      <c r="C94" s="25">
        <f t="shared" si="50"/>
        <v>110</v>
      </c>
      <c r="D94" s="25">
        <f t="shared" si="51"/>
        <v>134</v>
      </c>
      <c r="E94" s="25">
        <f t="shared" si="52"/>
        <v>115</v>
      </c>
      <c r="F94" s="25">
        <f t="shared" si="53"/>
        <v>110</v>
      </c>
      <c r="G94" s="25">
        <f t="shared" si="54"/>
        <v>120</v>
      </c>
      <c r="H94" s="25">
        <f t="shared" si="55"/>
        <v>130</v>
      </c>
      <c r="I94" s="25">
        <f t="shared" si="56"/>
        <v>110</v>
      </c>
      <c r="J94" s="25">
        <f t="shared" si="57"/>
        <v>123</v>
      </c>
      <c r="K94" s="25">
        <f t="shared" si="58"/>
        <v>120</v>
      </c>
      <c r="L94" s="25">
        <f t="shared" si="59"/>
        <v>115</v>
      </c>
      <c r="M94" s="25">
        <f t="shared" si="60"/>
        <v>113</v>
      </c>
      <c r="N94" s="25">
        <f t="shared" si="61"/>
        <v>120</v>
      </c>
      <c r="O94" s="25">
        <f t="shared" si="62"/>
        <v>123</v>
      </c>
      <c r="P94" s="25">
        <f t="shared" si="63"/>
        <v>120</v>
      </c>
      <c r="Q94" s="25">
        <f t="shared" si="64"/>
        <v>113</v>
      </c>
      <c r="R94" s="25">
        <f t="shared" si="65"/>
        <v>110</v>
      </c>
      <c r="S94" s="31">
        <v>110</v>
      </c>
      <c r="T94" s="32">
        <v>140</v>
      </c>
      <c r="U94" s="32">
        <v>120</v>
      </c>
      <c r="V94" s="32">
        <v>110</v>
      </c>
      <c r="W94" s="32">
        <v>120</v>
      </c>
      <c r="X94" s="33">
        <v>130</v>
      </c>
      <c r="Y94" s="34">
        <v>115</v>
      </c>
      <c r="Z94" s="35">
        <v>132</v>
      </c>
      <c r="AA94" s="36">
        <v>125</v>
      </c>
      <c r="AB94" s="37">
        <v>120</v>
      </c>
      <c r="AC94" s="38">
        <v>113</v>
      </c>
      <c r="AD94" s="36">
        <v>120</v>
      </c>
      <c r="AE94" s="36">
        <v>123</v>
      </c>
      <c r="AF94" s="36">
        <v>120</v>
      </c>
      <c r="AG94" s="36">
        <v>113</v>
      </c>
      <c r="AH94" s="39">
        <v>156</v>
      </c>
      <c r="AI94" s="40">
        <f t="shared" si="48"/>
        <v>117.875</v>
      </c>
      <c r="AJ94" s="41">
        <f t="shared" si="49"/>
        <v>122.9375</v>
      </c>
      <c r="AK94" s="42">
        <f t="shared" si="66"/>
        <v>104.29480381760339</v>
      </c>
      <c r="AL94" s="3" t="b">
        <f t="shared" si="25"/>
        <v>1</v>
      </c>
      <c r="AM94" s="43"/>
    </row>
    <row r="95" spans="1:39" x14ac:dyDescent="0.25">
      <c r="A95" s="23">
        <v>11</v>
      </c>
      <c r="B95" s="24" t="s">
        <v>29</v>
      </c>
      <c r="C95" s="25">
        <f t="shared" si="50"/>
        <v>55</v>
      </c>
      <c r="D95" s="25">
        <f t="shared" si="51"/>
        <v>62</v>
      </c>
      <c r="E95" s="25">
        <f t="shared" si="52"/>
        <v>55</v>
      </c>
      <c r="F95" s="25">
        <f t="shared" si="53"/>
        <v>50</v>
      </c>
      <c r="G95" s="25">
        <f t="shared" si="54"/>
        <v>60</v>
      </c>
      <c r="H95" s="25">
        <f t="shared" si="55"/>
        <v>60</v>
      </c>
      <c r="I95" s="25">
        <f t="shared" si="56"/>
        <v>52</v>
      </c>
      <c r="J95" s="25">
        <f t="shared" si="57"/>
        <v>50</v>
      </c>
      <c r="K95" s="25">
        <f t="shared" si="58"/>
        <v>55</v>
      </c>
      <c r="L95" s="25">
        <f t="shared" si="59"/>
        <v>45</v>
      </c>
      <c r="M95" s="25">
        <f t="shared" si="60"/>
        <v>52</v>
      </c>
      <c r="N95" s="25">
        <f t="shared" si="61"/>
        <v>50</v>
      </c>
      <c r="O95" s="25">
        <f t="shared" si="62"/>
        <v>55</v>
      </c>
      <c r="P95" s="25">
        <f t="shared" si="63"/>
        <v>70</v>
      </c>
      <c r="Q95" s="25">
        <f t="shared" si="64"/>
        <v>34</v>
      </c>
      <c r="R95" s="25">
        <f t="shared" si="65"/>
        <v>54</v>
      </c>
      <c r="S95" s="31">
        <v>55</v>
      </c>
      <c r="T95" s="32">
        <v>62</v>
      </c>
      <c r="U95" s="32">
        <v>55</v>
      </c>
      <c r="V95" s="32">
        <v>50</v>
      </c>
      <c r="W95" s="32">
        <v>60</v>
      </c>
      <c r="X95" s="33">
        <v>60</v>
      </c>
      <c r="Y95" s="34">
        <v>52</v>
      </c>
      <c r="Z95" s="35">
        <v>55</v>
      </c>
      <c r="AA95" s="36">
        <v>55</v>
      </c>
      <c r="AB95" s="37">
        <v>50</v>
      </c>
      <c r="AC95" s="38">
        <v>52</v>
      </c>
      <c r="AD95" s="36">
        <v>50</v>
      </c>
      <c r="AE95" s="36">
        <v>55</v>
      </c>
      <c r="AF95" s="36">
        <v>70</v>
      </c>
      <c r="AG95" s="36">
        <v>54</v>
      </c>
      <c r="AH95" s="39">
        <v>55</v>
      </c>
      <c r="AI95" s="40">
        <f t="shared" si="48"/>
        <v>53.6875</v>
      </c>
      <c r="AJ95" s="41">
        <f t="shared" si="49"/>
        <v>55.625</v>
      </c>
      <c r="AK95" s="42">
        <f t="shared" si="66"/>
        <v>103.60884749708963</v>
      </c>
      <c r="AL95" s="3" t="b">
        <f t="shared" si="25"/>
        <v>1</v>
      </c>
      <c r="AM95" s="43"/>
    </row>
    <row r="96" spans="1:39" x14ac:dyDescent="0.25">
      <c r="A96" s="23">
        <v>12</v>
      </c>
      <c r="B96" s="24" t="s">
        <v>30</v>
      </c>
      <c r="C96" s="25">
        <f t="shared" si="50"/>
        <v>2875</v>
      </c>
      <c r="D96" s="25">
        <f t="shared" si="51"/>
        <v>1867</v>
      </c>
      <c r="E96" s="25">
        <f t="shared" si="52"/>
        <v>1400</v>
      </c>
      <c r="F96" s="25">
        <f t="shared" si="53"/>
        <v>2000</v>
      </c>
      <c r="G96" s="25">
        <f t="shared" si="54"/>
        <v>1300</v>
      </c>
      <c r="H96" s="25">
        <f t="shared" si="55"/>
        <v>2466</v>
      </c>
      <c r="I96" s="25">
        <f t="shared" si="56"/>
        <v>1600</v>
      </c>
      <c r="J96" s="25">
        <f t="shared" si="57"/>
        <v>950</v>
      </c>
      <c r="K96" s="25">
        <f t="shared" si="58"/>
        <v>720</v>
      </c>
      <c r="L96" s="25">
        <f t="shared" si="59"/>
        <v>1200</v>
      </c>
      <c r="M96" s="25">
        <f t="shared" si="60"/>
        <v>1660</v>
      </c>
      <c r="N96" s="25">
        <f t="shared" si="61"/>
        <v>1475</v>
      </c>
      <c r="O96" s="25">
        <f t="shared" si="62"/>
        <v>3200</v>
      </c>
      <c r="P96" s="25">
        <f t="shared" si="63"/>
        <v>2400</v>
      </c>
      <c r="Q96" s="25">
        <f t="shared" si="64"/>
        <v>2600</v>
      </c>
      <c r="R96" s="25">
        <f t="shared" si="65"/>
        <v>2900</v>
      </c>
      <c r="S96" s="31">
        <v>2875</v>
      </c>
      <c r="T96" s="32">
        <v>1867</v>
      </c>
      <c r="U96" s="32">
        <v>1400</v>
      </c>
      <c r="V96" s="32">
        <v>2000</v>
      </c>
      <c r="W96" s="32">
        <v>1300</v>
      </c>
      <c r="X96" s="33">
        <v>2466</v>
      </c>
      <c r="Y96" s="34">
        <v>1600</v>
      </c>
      <c r="Z96" s="35">
        <v>950</v>
      </c>
      <c r="AA96" s="36">
        <v>720</v>
      </c>
      <c r="AB96" s="37">
        <v>1200</v>
      </c>
      <c r="AC96" s="38">
        <v>1660</v>
      </c>
      <c r="AD96" s="36">
        <v>1475</v>
      </c>
      <c r="AE96" s="36">
        <v>3200</v>
      </c>
      <c r="AF96" s="36">
        <v>2400</v>
      </c>
      <c r="AG96" s="36">
        <v>2280</v>
      </c>
      <c r="AH96" s="39">
        <v>2037</v>
      </c>
      <c r="AI96" s="40">
        <f t="shared" si="48"/>
        <v>1913.3125</v>
      </c>
      <c r="AJ96" s="41">
        <f t="shared" si="49"/>
        <v>1839.375</v>
      </c>
      <c r="AK96" s="42">
        <f t="shared" si="66"/>
        <v>96.135628654493189</v>
      </c>
      <c r="AL96" s="3" t="b">
        <f t="shared" ref="AL96:AL159" si="67">AI96=AJ69</f>
        <v>1</v>
      </c>
      <c r="AM96" s="43"/>
    </row>
    <row r="97" spans="1:39" x14ac:dyDescent="0.25">
      <c r="A97" s="23">
        <v>13</v>
      </c>
      <c r="B97" s="24" t="s">
        <v>31</v>
      </c>
      <c r="C97" s="25">
        <f t="shared" si="50"/>
        <v>120</v>
      </c>
      <c r="D97" s="25">
        <f t="shared" si="51"/>
        <v>125</v>
      </c>
      <c r="E97" s="25">
        <f t="shared" si="52"/>
        <v>85</v>
      </c>
      <c r="F97" s="25">
        <f t="shared" si="53"/>
        <v>75</v>
      </c>
      <c r="G97" s="25">
        <f t="shared" si="54"/>
        <v>90</v>
      </c>
      <c r="H97" s="25">
        <f t="shared" si="55"/>
        <v>100</v>
      </c>
      <c r="I97" s="25">
        <f t="shared" si="56"/>
        <v>90</v>
      </c>
      <c r="J97" s="25">
        <f t="shared" si="57"/>
        <v>224</v>
      </c>
      <c r="K97" s="25">
        <f t="shared" si="58"/>
        <v>100</v>
      </c>
      <c r="L97" s="25">
        <f t="shared" si="59"/>
        <v>93</v>
      </c>
      <c r="M97" s="25">
        <f t="shared" si="60"/>
        <v>90</v>
      </c>
      <c r="N97" s="25">
        <f t="shared" si="61"/>
        <v>130</v>
      </c>
      <c r="O97" s="25">
        <f t="shared" si="62"/>
        <v>90</v>
      </c>
      <c r="P97" s="25">
        <f t="shared" si="63"/>
        <v>141</v>
      </c>
      <c r="Q97" s="25">
        <f t="shared" si="64"/>
        <v>93</v>
      </c>
      <c r="R97" s="25">
        <f t="shared" si="65"/>
        <v>98</v>
      </c>
      <c r="S97" s="31">
        <v>120</v>
      </c>
      <c r="T97" s="32">
        <v>125</v>
      </c>
      <c r="U97" s="32">
        <v>85</v>
      </c>
      <c r="V97" s="32">
        <v>95</v>
      </c>
      <c r="W97" s="32">
        <v>110</v>
      </c>
      <c r="X97" s="33">
        <v>100</v>
      </c>
      <c r="Y97" s="34">
        <v>90</v>
      </c>
      <c r="Z97" s="35">
        <v>110</v>
      </c>
      <c r="AA97" s="36">
        <v>85</v>
      </c>
      <c r="AB97" s="37">
        <v>88</v>
      </c>
      <c r="AC97" s="38">
        <v>90</v>
      </c>
      <c r="AD97" s="36">
        <v>130</v>
      </c>
      <c r="AE97" s="36">
        <v>90</v>
      </c>
      <c r="AF97" s="36">
        <v>141</v>
      </c>
      <c r="AG97" s="36">
        <v>115</v>
      </c>
      <c r="AH97" s="39">
        <v>98</v>
      </c>
      <c r="AI97" s="40">
        <f t="shared" si="48"/>
        <v>109</v>
      </c>
      <c r="AJ97" s="41">
        <f t="shared" si="49"/>
        <v>104.5</v>
      </c>
      <c r="AK97" s="42">
        <f t="shared" si="66"/>
        <v>95.87155963302753</v>
      </c>
      <c r="AL97" s="3" t="b">
        <f t="shared" si="67"/>
        <v>1</v>
      </c>
      <c r="AM97" s="43"/>
    </row>
    <row r="98" spans="1:39" x14ac:dyDescent="0.25">
      <c r="A98" s="23">
        <v>14</v>
      </c>
      <c r="B98" s="24" t="s">
        <v>32</v>
      </c>
      <c r="C98" s="25">
        <f t="shared" si="50"/>
        <v>305.56</v>
      </c>
      <c r="D98" s="25">
        <f t="shared" si="51"/>
        <v>126.6</v>
      </c>
      <c r="E98" s="25">
        <f t="shared" si="52"/>
        <v>306</v>
      </c>
      <c r="F98" s="25">
        <f t="shared" si="53"/>
        <v>190</v>
      </c>
      <c r="G98" s="25">
        <f t="shared" si="54"/>
        <v>310</v>
      </c>
      <c r="H98" s="25">
        <f t="shared" si="55"/>
        <v>324</v>
      </c>
      <c r="I98" s="25">
        <f t="shared" si="56"/>
        <v>190</v>
      </c>
      <c r="J98" s="25">
        <f t="shared" si="57"/>
        <v>292</v>
      </c>
      <c r="K98" s="25">
        <f t="shared" si="58"/>
        <v>180</v>
      </c>
      <c r="L98" s="25">
        <f t="shared" si="59"/>
        <v>116</v>
      </c>
      <c r="M98" s="25">
        <f t="shared" si="60"/>
        <v>180</v>
      </c>
      <c r="N98" s="25">
        <f t="shared" si="61"/>
        <v>187.88</v>
      </c>
      <c r="O98" s="25">
        <f t="shared" si="62"/>
        <v>190</v>
      </c>
      <c r="P98" s="25">
        <f t="shared" si="63"/>
        <v>187.88</v>
      </c>
      <c r="Q98" s="25">
        <f t="shared" si="64"/>
        <v>187.88</v>
      </c>
      <c r="R98" s="25">
        <f t="shared" si="65"/>
        <v>187.88</v>
      </c>
      <c r="S98" s="31">
        <v>305.56</v>
      </c>
      <c r="T98" s="32">
        <v>126.6</v>
      </c>
      <c r="U98" s="32">
        <v>306</v>
      </c>
      <c r="V98" s="32">
        <v>190</v>
      </c>
      <c r="W98" s="32">
        <v>310</v>
      </c>
      <c r="X98" s="33">
        <v>324</v>
      </c>
      <c r="Y98" s="34">
        <v>190</v>
      </c>
      <c r="Z98" s="35">
        <v>292</v>
      </c>
      <c r="AA98" s="36">
        <v>180</v>
      </c>
      <c r="AB98" s="37">
        <v>116</v>
      </c>
      <c r="AC98" s="38">
        <v>180</v>
      </c>
      <c r="AD98" s="36">
        <v>187.88</v>
      </c>
      <c r="AE98" s="36">
        <v>190</v>
      </c>
      <c r="AF98" s="36">
        <v>187.88</v>
      </c>
      <c r="AG98" s="36">
        <v>184.85</v>
      </c>
      <c r="AH98" s="39">
        <v>184.85</v>
      </c>
      <c r="AI98" s="40">
        <f t="shared" si="48"/>
        <v>216.35500000000002</v>
      </c>
      <c r="AJ98" s="41">
        <f t="shared" si="49"/>
        <v>215.97624999999999</v>
      </c>
      <c r="AK98" s="42">
        <f t="shared" si="66"/>
        <v>99.824940491322124</v>
      </c>
      <c r="AL98" s="3" t="b">
        <f t="shared" si="67"/>
        <v>1</v>
      </c>
      <c r="AM98" s="102"/>
    </row>
    <row r="99" spans="1:39" x14ac:dyDescent="0.25">
      <c r="A99" s="23">
        <v>15</v>
      </c>
      <c r="B99" s="212" t="s">
        <v>33</v>
      </c>
      <c r="C99" s="25">
        <f t="shared" si="50"/>
        <v>220</v>
      </c>
      <c r="D99" s="25">
        <f t="shared" si="51"/>
        <v>100</v>
      </c>
      <c r="E99" s="25">
        <f t="shared" si="52"/>
        <v>110</v>
      </c>
      <c r="F99" s="25">
        <f t="shared" si="53"/>
        <v>308</v>
      </c>
      <c r="G99" s="25">
        <f t="shared" si="54"/>
        <v>100</v>
      </c>
      <c r="H99" s="25">
        <f t="shared" si="55"/>
        <v>173</v>
      </c>
      <c r="I99" s="25">
        <f t="shared" si="56"/>
        <v>142</v>
      </c>
      <c r="J99" s="25">
        <f t="shared" si="57"/>
        <v>292</v>
      </c>
      <c r="K99" s="25">
        <f t="shared" si="58"/>
        <v>235</v>
      </c>
      <c r="L99" s="25">
        <f t="shared" si="59"/>
        <v>116</v>
      </c>
      <c r="M99" s="25">
        <f t="shared" si="60"/>
        <v>120</v>
      </c>
      <c r="N99" s="25">
        <f t="shared" si="61"/>
        <v>126.15</v>
      </c>
      <c r="O99" s="25">
        <f t="shared" si="62"/>
        <v>126.15</v>
      </c>
      <c r="P99" s="25">
        <f t="shared" si="63"/>
        <v>126.15</v>
      </c>
      <c r="Q99" s="25">
        <f t="shared" si="64"/>
        <v>126.15</v>
      </c>
      <c r="R99" s="25">
        <f t="shared" si="65"/>
        <v>126.15</v>
      </c>
      <c r="S99" s="191">
        <v>220</v>
      </c>
      <c r="T99" s="192">
        <v>100</v>
      </c>
      <c r="U99" s="192">
        <v>110</v>
      </c>
      <c r="V99" s="192">
        <v>308</v>
      </c>
      <c r="W99" s="192">
        <v>100</v>
      </c>
      <c r="X99" s="193">
        <v>173</v>
      </c>
      <c r="Y99" s="194">
        <v>142</v>
      </c>
      <c r="Z99" s="195">
        <v>292</v>
      </c>
      <c r="AA99" s="196">
        <v>235</v>
      </c>
      <c r="AB99" s="197">
        <v>116</v>
      </c>
      <c r="AC99" s="198">
        <v>120</v>
      </c>
      <c r="AD99" s="196">
        <v>126.15</v>
      </c>
      <c r="AE99" s="196">
        <v>126.15</v>
      </c>
      <c r="AF99" s="196">
        <v>126.15</v>
      </c>
      <c r="AG99" s="196">
        <v>124.6</v>
      </c>
      <c r="AH99" s="199">
        <v>124.62</v>
      </c>
      <c r="AI99" s="40">
        <f t="shared" si="48"/>
        <v>159.17187500000003</v>
      </c>
      <c r="AJ99" s="41">
        <f t="shared" si="49"/>
        <v>158.979375</v>
      </c>
      <c r="AK99" s="42">
        <f t="shared" si="66"/>
        <v>99.879061549033068</v>
      </c>
      <c r="AL99" s="3" t="b">
        <f t="shared" si="67"/>
        <v>1</v>
      </c>
      <c r="AM99" s="200"/>
    </row>
    <row r="100" spans="1:39" x14ac:dyDescent="0.25">
      <c r="A100" s="23">
        <v>16</v>
      </c>
      <c r="B100" s="24" t="s">
        <v>34</v>
      </c>
      <c r="C100" s="25">
        <f t="shared" si="50"/>
        <v>145</v>
      </c>
      <c r="D100" s="25">
        <f t="shared" si="51"/>
        <v>168</v>
      </c>
      <c r="E100" s="25">
        <f t="shared" si="52"/>
        <v>130</v>
      </c>
      <c r="F100" s="25">
        <f t="shared" si="53"/>
        <v>150</v>
      </c>
      <c r="G100" s="25">
        <f t="shared" si="54"/>
        <v>120</v>
      </c>
      <c r="H100" s="25">
        <f t="shared" si="55"/>
        <v>160</v>
      </c>
      <c r="I100" s="25">
        <f t="shared" si="56"/>
        <v>145</v>
      </c>
      <c r="J100" s="25">
        <f t="shared" si="57"/>
        <v>88</v>
      </c>
      <c r="K100" s="25">
        <f t="shared" si="58"/>
        <v>170</v>
      </c>
      <c r="L100" s="25">
        <f t="shared" si="59"/>
        <v>140</v>
      </c>
      <c r="M100" s="25">
        <f t="shared" si="60"/>
        <v>117</v>
      </c>
      <c r="N100" s="25">
        <f t="shared" si="61"/>
        <v>206.25</v>
      </c>
      <c r="O100" s="25">
        <f t="shared" si="62"/>
        <v>145</v>
      </c>
      <c r="P100" s="25">
        <f t="shared" si="63"/>
        <v>165</v>
      </c>
      <c r="Q100" s="25">
        <f t="shared" si="64"/>
        <v>200</v>
      </c>
      <c r="R100" s="25">
        <f t="shared" si="65"/>
        <v>173.75</v>
      </c>
      <c r="S100" s="31">
        <v>145</v>
      </c>
      <c r="T100" s="32">
        <v>138</v>
      </c>
      <c r="U100" s="32">
        <v>160</v>
      </c>
      <c r="V100" s="32">
        <v>120</v>
      </c>
      <c r="W100" s="32">
        <v>120</v>
      </c>
      <c r="X100" s="33">
        <v>170</v>
      </c>
      <c r="Y100" s="34">
        <v>145</v>
      </c>
      <c r="Z100" s="35">
        <v>88</v>
      </c>
      <c r="AA100" s="36">
        <v>170</v>
      </c>
      <c r="AB100" s="37">
        <v>140</v>
      </c>
      <c r="AC100" s="38">
        <v>117</v>
      </c>
      <c r="AD100" s="36">
        <v>206.25</v>
      </c>
      <c r="AE100" s="36">
        <v>145</v>
      </c>
      <c r="AF100" s="36">
        <v>165</v>
      </c>
      <c r="AG100" s="36">
        <v>150</v>
      </c>
      <c r="AH100" s="39">
        <v>139</v>
      </c>
      <c r="AI100" s="40">
        <f t="shared" si="48"/>
        <v>151.4375</v>
      </c>
      <c r="AJ100" s="41">
        <f t="shared" si="49"/>
        <v>144.890625</v>
      </c>
      <c r="AK100" s="42">
        <f t="shared" si="66"/>
        <v>95.676846884028066</v>
      </c>
      <c r="AL100" s="3" t="b">
        <f t="shared" si="67"/>
        <v>1</v>
      </c>
      <c r="AM100" s="43"/>
    </row>
    <row r="101" spans="1:39" x14ac:dyDescent="0.25">
      <c r="A101" s="23">
        <v>17</v>
      </c>
      <c r="B101" s="24" t="s">
        <v>35</v>
      </c>
      <c r="C101" s="25">
        <f t="shared" si="50"/>
        <v>125</v>
      </c>
      <c r="D101" s="25">
        <f t="shared" si="51"/>
        <v>81</v>
      </c>
      <c r="E101" s="25">
        <f t="shared" si="52"/>
        <v>95</v>
      </c>
      <c r="F101" s="25">
        <f t="shared" si="53"/>
        <v>75</v>
      </c>
      <c r="G101" s="25">
        <f t="shared" si="54"/>
        <v>100</v>
      </c>
      <c r="H101" s="25">
        <f t="shared" si="55"/>
        <v>80</v>
      </c>
      <c r="I101" s="25">
        <f t="shared" si="56"/>
        <v>90</v>
      </c>
      <c r="J101" s="25">
        <f t="shared" si="57"/>
        <v>80</v>
      </c>
      <c r="K101" s="25">
        <f t="shared" si="58"/>
        <v>85</v>
      </c>
      <c r="L101" s="25">
        <f t="shared" si="59"/>
        <v>75</v>
      </c>
      <c r="M101" s="25">
        <f t="shared" si="60"/>
        <v>66</v>
      </c>
      <c r="N101" s="25">
        <f t="shared" si="61"/>
        <v>90</v>
      </c>
      <c r="O101" s="25">
        <f t="shared" si="62"/>
        <v>102</v>
      </c>
      <c r="P101" s="25">
        <f t="shared" si="63"/>
        <v>100</v>
      </c>
      <c r="Q101" s="25">
        <f t="shared" si="64"/>
        <v>88</v>
      </c>
      <c r="R101" s="25">
        <f t="shared" si="65"/>
        <v>95</v>
      </c>
      <c r="S101" s="31">
        <v>125</v>
      </c>
      <c r="T101" s="32">
        <v>90</v>
      </c>
      <c r="U101" s="32">
        <v>95</v>
      </c>
      <c r="V101" s="32">
        <v>75</v>
      </c>
      <c r="W101" s="32">
        <v>100</v>
      </c>
      <c r="X101" s="33">
        <v>80</v>
      </c>
      <c r="Y101" s="34">
        <v>90</v>
      </c>
      <c r="Z101" s="35">
        <v>80</v>
      </c>
      <c r="AA101" s="36">
        <v>85</v>
      </c>
      <c r="AB101" s="37">
        <v>75</v>
      </c>
      <c r="AC101" s="38">
        <v>66</v>
      </c>
      <c r="AD101" s="36">
        <v>90</v>
      </c>
      <c r="AE101" s="36">
        <v>102</v>
      </c>
      <c r="AF101" s="36">
        <v>100</v>
      </c>
      <c r="AG101" s="36">
        <v>90</v>
      </c>
      <c r="AH101" s="39">
        <v>95</v>
      </c>
      <c r="AI101" s="40">
        <f t="shared" si="48"/>
        <v>89.1875</v>
      </c>
      <c r="AJ101" s="41">
        <f t="shared" si="49"/>
        <v>89.875</v>
      </c>
      <c r="AK101" s="42">
        <f t="shared" si="66"/>
        <v>100.770847932726</v>
      </c>
      <c r="AL101" s="3" t="b">
        <f t="shared" si="67"/>
        <v>1</v>
      </c>
      <c r="AM101" s="43"/>
    </row>
    <row r="102" spans="1:39" x14ac:dyDescent="0.25">
      <c r="A102" s="23">
        <v>18</v>
      </c>
      <c r="B102" s="24" t="s">
        <v>36</v>
      </c>
      <c r="C102" s="25">
        <f t="shared" si="50"/>
        <v>140</v>
      </c>
      <c r="D102" s="25">
        <f t="shared" si="51"/>
        <v>90</v>
      </c>
      <c r="E102" s="25">
        <f t="shared" si="52"/>
        <v>85</v>
      </c>
      <c r="F102" s="25">
        <f t="shared" si="53"/>
        <v>120</v>
      </c>
      <c r="G102" s="25">
        <f t="shared" si="54"/>
        <v>100</v>
      </c>
      <c r="H102" s="25">
        <f t="shared" si="55"/>
        <v>100</v>
      </c>
      <c r="I102" s="25">
        <f t="shared" si="56"/>
        <v>100</v>
      </c>
      <c r="J102" s="25">
        <f t="shared" si="57"/>
        <v>105</v>
      </c>
      <c r="K102" s="25">
        <f t="shared" si="58"/>
        <v>100</v>
      </c>
      <c r="L102" s="25">
        <f t="shared" si="59"/>
        <v>75</v>
      </c>
      <c r="M102" s="25">
        <f t="shared" si="60"/>
        <v>155</v>
      </c>
      <c r="N102" s="25">
        <f t="shared" si="61"/>
        <v>95</v>
      </c>
      <c r="O102" s="25">
        <f t="shared" si="62"/>
        <v>100</v>
      </c>
      <c r="P102" s="25">
        <f t="shared" si="63"/>
        <v>100</v>
      </c>
      <c r="Q102" s="25">
        <f t="shared" si="64"/>
        <v>88</v>
      </c>
      <c r="R102" s="25">
        <f t="shared" si="65"/>
        <v>97</v>
      </c>
      <c r="S102" s="31">
        <v>140</v>
      </c>
      <c r="T102" s="32">
        <v>84</v>
      </c>
      <c r="U102" s="32">
        <v>70</v>
      </c>
      <c r="V102" s="32">
        <v>90</v>
      </c>
      <c r="W102" s="32">
        <v>100</v>
      </c>
      <c r="X102" s="33">
        <v>100</v>
      </c>
      <c r="Y102" s="34">
        <v>100</v>
      </c>
      <c r="Z102" s="35">
        <v>105</v>
      </c>
      <c r="AA102" s="36">
        <v>100</v>
      </c>
      <c r="AB102" s="37">
        <v>75</v>
      </c>
      <c r="AC102" s="38">
        <v>155</v>
      </c>
      <c r="AD102" s="36">
        <v>95</v>
      </c>
      <c r="AE102" s="36">
        <v>100</v>
      </c>
      <c r="AF102" s="36">
        <v>100</v>
      </c>
      <c r="AG102" s="36">
        <v>80</v>
      </c>
      <c r="AH102" s="39">
        <v>97</v>
      </c>
      <c r="AI102" s="40">
        <f t="shared" si="48"/>
        <v>103.125</v>
      </c>
      <c r="AJ102" s="41">
        <f t="shared" si="49"/>
        <v>99.4375</v>
      </c>
      <c r="AK102" s="42">
        <f t="shared" si="66"/>
        <v>96.424242424242422</v>
      </c>
      <c r="AL102" s="3" t="b">
        <f t="shared" si="67"/>
        <v>1</v>
      </c>
      <c r="AM102" s="102"/>
    </row>
    <row r="103" spans="1:39" x14ac:dyDescent="0.25">
      <c r="A103" s="23">
        <v>19</v>
      </c>
      <c r="B103" s="24" t="s">
        <v>37</v>
      </c>
      <c r="C103" s="25">
        <f t="shared" si="50"/>
        <v>350</v>
      </c>
      <c r="D103" s="25">
        <f t="shared" si="51"/>
        <v>312.5</v>
      </c>
      <c r="E103" s="25">
        <f t="shared" si="52"/>
        <v>250</v>
      </c>
      <c r="F103" s="25">
        <f t="shared" si="53"/>
        <v>200</v>
      </c>
      <c r="G103" s="25">
        <f t="shared" si="54"/>
        <v>250</v>
      </c>
      <c r="H103" s="25">
        <f t="shared" si="55"/>
        <v>290</v>
      </c>
      <c r="I103" s="25">
        <f t="shared" si="56"/>
        <v>215</v>
      </c>
      <c r="J103" s="25">
        <f t="shared" si="57"/>
        <v>200</v>
      </c>
      <c r="K103" s="25">
        <f t="shared" si="58"/>
        <v>200</v>
      </c>
      <c r="L103" s="25">
        <f t="shared" si="59"/>
        <v>220</v>
      </c>
      <c r="M103" s="25">
        <f t="shared" si="60"/>
        <v>215</v>
      </c>
      <c r="N103" s="25">
        <f t="shared" si="61"/>
        <v>222.22</v>
      </c>
      <c r="O103" s="25">
        <f t="shared" si="62"/>
        <v>215</v>
      </c>
      <c r="P103" s="25">
        <f t="shared" si="63"/>
        <v>215.5</v>
      </c>
      <c r="Q103" s="25">
        <f t="shared" si="64"/>
        <v>245</v>
      </c>
      <c r="R103" s="25">
        <f t="shared" si="65"/>
        <v>215</v>
      </c>
      <c r="S103" s="31">
        <v>300</v>
      </c>
      <c r="T103" s="32">
        <v>317.5</v>
      </c>
      <c r="U103" s="32">
        <v>225</v>
      </c>
      <c r="V103" s="32">
        <v>225</v>
      </c>
      <c r="W103" s="32">
        <v>250</v>
      </c>
      <c r="X103" s="33">
        <v>250</v>
      </c>
      <c r="Y103" s="34">
        <v>215</v>
      </c>
      <c r="Z103" s="35">
        <v>200</v>
      </c>
      <c r="AA103" s="36">
        <v>200</v>
      </c>
      <c r="AB103" s="37">
        <v>220</v>
      </c>
      <c r="AC103" s="38">
        <v>215</v>
      </c>
      <c r="AD103" s="36">
        <v>222.22</v>
      </c>
      <c r="AE103" s="36">
        <v>215</v>
      </c>
      <c r="AF103" s="36">
        <v>215.5</v>
      </c>
      <c r="AG103" s="36">
        <v>220</v>
      </c>
      <c r="AH103" s="39">
        <v>207</v>
      </c>
      <c r="AI103" s="40">
        <f t="shared" si="48"/>
        <v>238.45124999999999</v>
      </c>
      <c r="AJ103" s="41">
        <f t="shared" si="49"/>
        <v>231.07624999999999</v>
      </c>
      <c r="AK103" s="42">
        <f t="shared" si="66"/>
        <v>96.907124621909091</v>
      </c>
      <c r="AL103" s="3" t="b">
        <f t="shared" si="67"/>
        <v>1</v>
      </c>
      <c r="AM103" s="43"/>
    </row>
    <row r="104" spans="1:39" x14ac:dyDescent="0.25">
      <c r="A104" s="23">
        <v>20</v>
      </c>
      <c r="B104" s="24" t="s">
        <v>38</v>
      </c>
      <c r="C104" s="25">
        <f t="shared" si="50"/>
        <v>85</v>
      </c>
      <c r="D104" s="25">
        <f t="shared" si="51"/>
        <v>77</v>
      </c>
      <c r="E104" s="25">
        <f t="shared" si="52"/>
        <v>100</v>
      </c>
      <c r="F104" s="25">
        <f t="shared" si="53"/>
        <v>100</v>
      </c>
      <c r="G104" s="25">
        <f t="shared" si="54"/>
        <v>100</v>
      </c>
      <c r="H104" s="25">
        <f t="shared" si="55"/>
        <v>100</v>
      </c>
      <c r="I104" s="25">
        <f t="shared" si="56"/>
        <v>90</v>
      </c>
      <c r="J104" s="25">
        <f t="shared" si="57"/>
        <v>90</v>
      </c>
      <c r="K104" s="25">
        <f t="shared" si="58"/>
        <v>80</v>
      </c>
      <c r="L104" s="25">
        <f t="shared" si="59"/>
        <v>80</v>
      </c>
      <c r="M104" s="25">
        <f t="shared" si="60"/>
        <v>86</v>
      </c>
      <c r="N104" s="25">
        <f t="shared" si="61"/>
        <v>100</v>
      </c>
      <c r="O104" s="25">
        <f t="shared" si="62"/>
        <v>154</v>
      </c>
      <c r="P104" s="25">
        <f t="shared" si="63"/>
        <v>80</v>
      </c>
      <c r="Q104" s="25">
        <f t="shared" si="64"/>
        <v>105</v>
      </c>
      <c r="R104" s="25">
        <f t="shared" si="65"/>
        <v>112</v>
      </c>
      <c r="S104" s="31">
        <v>100</v>
      </c>
      <c r="T104" s="32">
        <v>102</v>
      </c>
      <c r="U104" s="32">
        <v>100</v>
      </c>
      <c r="V104" s="32">
        <v>100</v>
      </c>
      <c r="W104" s="32">
        <v>120</v>
      </c>
      <c r="X104" s="33">
        <v>100</v>
      </c>
      <c r="Y104" s="34">
        <v>100</v>
      </c>
      <c r="Z104" s="35">
        <v>120</v>
      </c>
      <c r="AA104" s="36">
        <v>90</v>
      </c>
      <c r="AB104" s="37">
        <v>95</v>
      </c>
      <c r="AC104" s="38">
        <v>86</v>
      </c>
      <c r="AD104" s="36">
        <v>100</v>
      </c>
      <c r="AE104" s="36">
        <v>154</v>
      </c>
      <c r="AF104" s="36">
        <v>80</v>
      </c>
      <c r="AG104" s="36">
        <v>130</v>
      </c>
      <c r="AH104" s="39">
        <v>120</v>
      </c>
      <c r="AI104" s="40">
        <f t="shared" si="48"/>
        <v>96.1875</v>
      </c>
      <c r="AJ104" s="41">
        <f t="shared" si="49"/>
        <v>106.0625</v>
      </c>
      <c r="AK104" s="42">
        <f t="shared" si="66"/>
        <v>110.26640675763484</v>
      </c>
      <c r="AL104" s="3" t="b">
        <f t="shared" si="67"/>
        <v>1</v>
      </c>
      <c r="AM104" s="102"/>
    </row>
    <row r="105" spans="1:39" x14ac:dyDescent="0.25">
      <c r="A105" s="23">
        <v>21</v>
      </c>
      <c r="B105" s="24" t="s">
        <v>39</v>
      </c>
      <c r="C105" s="25">
        <f t="shared" si="50"/>
        <v>120</v>
      </c>
      <c r="D105" s="25">
        <f t="shared" si="51"/>
        <v>98</v>
      </c>
      <c r="E105" s="25">
        <f t="shared" si="52"/>
        <v>115</v>
      </c>
      <c r="F105" s="25">
        <f t="shared" si="53"/>
        <v>100</v>
      </c>
      <c r="G105" s="25">
        <f t="shared" si="54"/>
        <v>130</v>
      </c>
      <c r="H105" s="25">
        <f t="shared" si="55"/>
        <v>120</v>
      </c>
      <c r="I105" s="25">
        <f t="shared" si="56"/>
        <v>100</v>
      </c>
      <c r="J105" s="25">
        <f t="shared" si="57"/>
        <v>110</v>
      </c>
      <c r="K105" s="25">
        <f t="shared" si="58"/>
        <v>115</v>
      </c>
      <c r="L105" s="25">
        <f t="shared" si="59"/>
        <v>120</v>
      </c>
      <c r="M105" s="25">
        <f t="shared" si="60"/>
        <v>108</v>
      </c>
      <c r="N105" s="25">
        <f t="shared" si="61"/>
        <v>165</v>
      </c>
      <c r="O105" s="25">
        <f t="shared" si="62"/>
        <v>126</v>
      </c>
      <c r="P105" s="25">
        <f t="shared" si="63"/>
        <v>120</v>
      </c>
      <c r="Q105" s="25">
        <f t="shared" si="64"/>
        <v>112</v>
      </c>
      <c r="R105" s="25">
        <f t="shared" si="65"/>
        <v>126</v>
      </c>
      <c r="S105" s="31">
        <v>95</v>
      </c>
      <c r="T105" s="32">
        <v>102</v>
      </c>
      <c r="U105" s="32">
        <v>120</v>
      </c>
      <c r="V105" s="32">
        <v>120</v>
      </c>
      <c r="W105" s="32">
        <v>100</v>
      </c>
      <c r="X105" s="33">
        <v>120</v>
      </c>
      <c r="Y105" s="34">
        <v>150</v>
      </c>
      <c r="Z105" s="35">
        <v>133</v>
      </c>
      <c r="AA105" s="36">
        <v>95</v>
      </c>
      <c r="AB105" s="37">
        <v>120</v>
      </c>
      <c r="AC105" s="38">
        <v>108</v>
      </c>
      <c r="AD105" s="36">
        <v>165</v>
      </c>
      <c r="AE105" s="36">
        <v>126</v>
      </c>
      <c r="AF105" s="36">
        <v>120</v>
      </c>
      <c r="AG105" s="36">
        <v>98</v>
      </c>
      <c r="AH105" s="39">
        <v>126</v>
      </c>
      <c r="AI105" s="40">
        <f t="shared" si="48"/>
        <v>117.8125</v>
      </c>
      <c r="AJ105" s="41">
        <f t="shared" si="49"/>
        <v>118.625</v>
      </c>
      <c r="AK105" s="42">
        <f t="shared" si="66"/>
        <v>100.68965517241379</v>
      </c>
      <c r="AL105" s="3" t="b">
        <f t="shared" si="67"/>
        <v>1</v>
      </c>
      <c r="AM105" s="102"/>
    </row>
    <row r="106" spans="1:39" x14ac:dyDescent="0.25">
      <c r="A106" s="23">
        <v>22</v>
      </c>
      <c r="B106" s="24" t="s">
        <v>40</v>
      </c>
      <c r="C106" s="25">
        <f t="shared" si="50"/>
        <v>100</v>
      </c>
      <c r="D106" s="25">
        <f t="shared" si="51"/>
        <v>95</v>
      </c>
      <c r="E106" s="25">
        <f t="shared" si="52"/>
        <v>100</v>
      </c>
      <c r="F106" s="25">
        <f t="shared" si="53"/>
        <v>100</v>
      </c>
      <c r="G106" s="25">
        <f t="shared" si="54"/>
        <v>100</v>
      </c>
      <c r="H106" s="25">
        <f t="shared" si="55"/>
        <v>100</v>
      </c>
      <c r="I106" s="25">
        <f t="shared" si="56"/>
        <v>90</v>
      </c>
      <c r="J106" s="25">
        <f t="shared" si="57"/>
        <v>90</v>
      </c>
      <c r="K106" s="25">
        <f t="shared" si="58"/>
        <v>85</v>
      </c>
      <c r="L106" s="25">
        <f t="shared" si="59"/>
        <v>100</v>
      </c>
      <c r="M106" s="25">
        <f t="shared" si="60"/>
        <v>91</v>
      </c>
      <c r="N106" s="25">
        <f t="shared" si="61"/>
        <v>100</v>
      </c>
      <c r="O106" s="25">
        <f t="shared" si="62"/>
        <v>91</v>
      </c>
      <c r="P106" s="25">
        <f t="shared" si="63"/>
        <v>90</v>
      </c>
      <c r="Q106" s="25">
        <f t="shared" si="64"/>
        <v>91</v>
      </c>
      <c r="R106" s="25">
        <f t="shared" si="65"/>
        <v>91</v>
      </c>
      <c r="S106" s="31">
        <v>95</v>
      </c>
      <c r="T106" s="32">
        <v>95</v>
      </c>
      <c r="U106" s="32">
        <v>95</v>
      </c>
      <c r="V106" s="32">
        <v>100</v>
      </c>
      <c r="W106" s="32">
        <v>100</v>
      </c>
      <c r="X106" s="33">
        <v>100</v>
      </c>
      <c r="Y106" s="34">
        <v>91</v>
      </c>
      <c r="Z106" s="35">
        <v>90</v>
      </c>
      <c r="AA106" s="36">
        <v>85</v>
      </c>
      <c r="AB106" s="37">
        <v>100</v>
      </c>
      <c r="AC106" s="38">
        <v>91</v>
      </c>
      <c r="AD106" s="36">
        <v>100</v>
      </c>
      <c r="AE106" s="36">
        <v>91</v>
      </c>
      <c r="AF106" s="36">
        <v>90</v>
      </c>
      <c r="AG106" s="36">
        <v>91</v>
      </c>
      <c r="AH106" s="39">
        <v>91</v>
      </c>
      <c r="AI106" s="40">
        <f t="shared" si="48"/>
        <v>94.625</v>
      </c>
      <c r="AJ106" s="41">
        <f t="shared" si="49"/>
        <v>94.0625</v>
      </c>
      <c r="AK106" s="42">
        <f t="shared" si="66"/>
        <v>99.405548216644647</v>
      </c>
      <c r="AL106" s="3" t="b">
        <f t="shared" si="67"/>
        <v>1</v>
      </c>
      <c r="AM106" s="102"/>
    </row>
    <row r="107" spans="1:39" x14ac:dyDescent="0.25">
      <c r="A107" s="23">
        <v>23</v>
      </c>
      <c r="B107" s="24" t="s">
        <v>41</v>
      </c>
      <c r="C107" s="25">
        <f t="shared" si="50"/>
        <v>140</v>
      </c>
      <c r="D107" s="25">
        <f t="shared" si="51"/>
        <v>145</v>
      </c>
      <c r="E107" s="25">
        <f t="shared" si="52"/>
        <v>140</v>
      </c>
      <c r="F107" s="25">
        <f t="shared" si="53"/>
        <v>140</v>
      </c>
      <c r="G107" s="25">
        <f t="shared" si="54"/>
        <v>140</v>
      </c>
      <c r="H107" s="25">
        <f t="shared" si="55"/>
        <v>140</v>
      </c>
      <c r="I107" s="25">
        <f t="shared" si="56"/>
        <v>135</v>
      </c>
      <c r="J107" s="25">
        <f t="shared" si="57"/>
        <v>120</v>
      </c>
      <c r="K107" s="25">
        <f t="shared" si="58"/>
        <v>120</v>
      </c>
      <c r="L107" s="25">
        <f t="shared" si="59"/>
        <v>150</v>
      </c>
      <c r="M107" s="25">
        <f t="shared" si="60"/>
        <v>149</v>
      </c>
      <c r="N107" s="25">
        <f t="shared" si="61"/>
        <v>130</v>
      </c>
      <c r="O107" s="25">
        <f t="shared" si="62"/>
        <v>140</v>
      </c>
      <c r="P107" s="25">
        <f t="shared" si="63"/>
        <v>135</v>
      </c>
      <c r="Q107" s="25">
        <f t="shared" si="64"/>
        <v>149</v>
      </c>
      <c r="R107" s="25">
        <f t="shared" si="65"/>
        <v>143</v>
      </c>
      <c r="S107" s="31">
        <v>135</v>
      </c>
      <c r="T107" s="32">
        <v>145</v>
      </c>
      <c r="U107" s="32">
        <v>140</v>
      </c>
      <c r="V107" s="32">
        <v>140</v>
      </c>
      <c r="W107" s="32">
        <v>140</v>
      </c>
      <c r="X107" s="33">
        <v>120</v>
      </c>
      <c r="Y107" s="34">
        <v>135</v>
      </c>
      <c r="Z107" s="35">
        <v>155</v>
      </c>
      <c r="AA107" s="36">
        <v>115</v>
      </c>
      <c r="AB107" s="37">
        <v>150</v>
      </c>
      <c r="AC107" s="38">
        <v>149</v>
      </c>
      <c r="AD107" s="36">
        <v>130</v>
      </c>
      <c r="AE107" s="36">
        <v>140</v>
      </c>
      <c r="AF107" s="36">
        <v>135</v>
      </c>
      <c r="AG107" s="36">
        <v>149</v>
      </c>
      <c r="AH107" s="39">
        <v>143</v>
      </c>
      <c r="AI107" s="40">
        <f t="shared" si="48"/>
        <v>138.5</v>
      </c>
      <c r="AJ107" s="41">
        <f t="shared" si="49"/>
        <v>138.8125</v>
      </c>
      <c r="AK107" s="42">
        <f t="shared" si="66"/>
        <v>100.22563176895306</v>
      </c>
      <c r="AL107" s="3" t="b">
        <f t="shared" si="67"/>
        <v>1</v>
      </c>
      <c r="AM107" s="43"/>
    </row>
    <row r="108" spans="1:39" ht="15.75" thickBot="1" x14ac:dyDescent="0.3">
      <c r="A108" s="49">
        <v>24</v>
      </c>
      <c r="B108" s="159" t="s">
        <v>42</v>
      </c>
      <c r="C108" s="25">
        <f t="shared" si="50"/>
        <v>350</v>
      </c>
      <c r="D108" s="25">
        <f t="shared" si="51"/>
        <v>366</v>
      </c>
      <c r="E108" s="25">
        <f t="shared" si="52"/>
        <v>350</v>
      </c>
      <c r="F108" s="25">
        <f t="shared" si="53"/>
        <v>350</v>
      </c>
      <c r="G108" s="25">
        <f t="shared" si="54"/>
        <v>320</v>
      </c>
      <c r="H108" s="25">
        <f t="shared" si="55"/>
        <v>370</v>
      </c>
      <c r="I108" s="25">
        <f t="shared" si="56"/>
        <v>350</v>
      </c>
      <c r="J108" s="25">
        <f t="shared" si="57"/>
        <v>350</v>
      </c>
      <c r="K108" s="25">
        <f t="shared" si="58"/>
        <v>350</v>
      </c>
      <c r="L108" s="25">
        <f t="shared" si="59"/>
        <v>350</v>
      </c>
      <c r="M108" s="25">
        <f t="shared" si="60"/>
        <v>344</v>
      </c>
      <c r="N108" s="25">
        <f t="shared" si="61"/>
        <v>380</v>
      </c>
      <c r="O108" s="25">
        <f t="shared" si="62"/>
        <v>273</v>
      </c>
      <c r="P108" s="25">
        <f t="shared" si="63"/>
        <v>360</v>
      </c>
      <c r="Q108" s="25">
        <f t="shared" si="64"/>
        <v>263</v>
      </c>
      <c r="R108" s="25">
        <f t="shared" si="65"/>
        <v>252</v>
      </c>
      <c r="S108" s="158">
        <v>350</v>
      </c>
      <c r="T108" s="58">
        <v>261</v>
      </c>
      <c r="U108" s="58">
        <v>365</v>
      </c>
      <c r="V108" s="58">
        <v>380</v>
      </c>
      <c r="W108" s="58">
        <v>320</v>
      </c>
      <c r="X108" s="59">
        <v>350</v>
      </c>
      <c r="Y108" s="60">
        <v>360</v>
      </c>
      <c r="Z108" s="61">
        <v>378</v>
      </c>
      <c r="AA108" s="62">
        <v>280</v>
      </c>
      <c r="AB108" s="63">
        <v>350</v>
      </c>
      <c r="AC108" s="64">
        <v>344</v>
      </c>
      <c r="AD108" s="62">
        <v>380</v>
      </c>
      <c r="AE108" s="62">
        <v>273</v>
      </c>
      <c r="AF108" s="62">
        <v>360</v>
      </c>
      <c r="AG108" s="62">
        <v>370</v>
      </c>
      <c r="AH108" s="65">
        <v>364</v>
      </c>
      <c r="AI108" s="66">
        <f t="shared" si="48"/>
        <v>336.125</v>
      </c>
      <c r="AJ108" s="41">
        <f t="shared" si="49"/>
        <v>342.8125</v>
      </c>
      <c r="AK108" s="67">
        <f t="shared" si="66"/>
        <v>101.9895872071402</v>
      </c>
      <c r="AL108" s="3" t="b">
        <f t="shared" si="67"/>
        <v>1</v>
      </c>
      <c r="AM108" s="43"/>
    </row>
    <row r="109" spans="1:39" ht="15.75" thickBot="1" x14ac:dyDescent="0.3">
      <c r="B109" s="160"/>
      <c r="C109" s="157"/>
      <c r="D109" s="157"/>
      <c r="E109" s="157"/>
      <c r="F109" s="157"/>
      <c r="G109" s="157"/>
      <c r="H109" s="157"/>
      <c r="I109" s="157"/>
      <c r="J109" s="157"/>
      <c r="K109" s="157"/>
      <c r="L109" s="157"/>
      <c r="M109" s="157"/>
      <c r="N109" s="157"/>
      <c r="O109" s="157"/>
      <c r="P109" s="157"/>
      <c r="Q109" s="157"/>
      <c r="R109" s="161"/>
      <c r="AM109" s="43"/>
    </row>
    <row r="110" spans="1:39" x14ac:dyDescent="0.25">
      <c r="A110" s="224" t="s">
        <v>0</v>
      </c>
      <c r="B110" s="226" t="s">
        <v>1</v>
      </c>
      <c r="C110" s="232" t="s">
        <v>2</v>
      </c>
      <c r="D110" s="236"/>
      <c r="E110" s="236"/>
      <c r="F110" s="236"/>
      <c r="G110" s="236"/>
      <c r="H110" s="237"/>
      <c r="I110" s="228" t="s">
        <v>3</v>
      </c>
      <c r="J110" s="218"/>
      <c r="K110" s="218"/>
      <c r="L110" s="218"/>
      <c r="M110" s="232" t="s">
        <v>4</v>
      </c>
      <c r="N110" s="220"/>
      <c r="O110" s="220"/>
      <c r="P110" s="220"/>
      <c r="Q110" s="220"/>
      <c r="R110" s="221"/>
      <c r="S110" s="215" t="s">
        <v>2</v>
      </c>
      <c r="T110" s="216"/>
      <c r="U110" s="216"/>
      <c r="V110" s="216"/>
      <c r="W110" s="216"/>
      <c r="X110" s="217"/>
      <c r="Y110" s="215" t="s">
        <v>3</v>
      </c>
      <c r="Z110" s="218"/>
      <c r="AA110" s="218"/>
      <c r="AB110" s="218"/>
      <c r="AC110" s="219" t="s">
        <v>4</v>
      </c>
      <c r="AD110" s="220"/>
      <c r="AE110" s="220"/>
      <c r="AF110" s="220"/>
      <c r="AG110" s="220"/>
      <c r="AH110" s="221"/>
      <c r="AI110" s="222" t="s">
        <v>5</v>
      </c>
      <c r="AJ110" s="223"/>
      <c r="AK110" s="213" t="s">
        <v>6</v>
      </c>
      <c r="AM110" s="43"/>
    </row>
    <row r="111" spans="1:39" ht="41.25" customHeight="1" x14ac:dyDescent="0.25">
      <c r="A111" s="235"/>
      <c r="B111" s="227"/>
      <c r="C111" s="134" t="s">
        <v>8</v>
      </c>
      <c r="D111" s="135" t="s">
        <v>9</v>
      </c>
      <c r="E111" s="135" t="s">
        <v>10</v>
      </c>
      <c r="F111" s="135" t="s">
        <v>11</v>
      </c>
      <c r="G111" s="135" t="s">
        <v>12</v>
      </c>
      <c r="H111" s="136" t="s">
        <v>13</v>
      </c>
      <c r="I111" s="134" t="s">
        <v>64</v>
      </c>
      <c r="J111" s="137" t="s">
        <v>63</v>
      </c>
      <c r="K111" s="135" t="s">
        <v>60</v>
      </c>
      <c r="L111" s="138" t="s">
        <v>65</v>
      </c>
      <c r="M111" s="11" t="s">
        <v>59</v>
      </c>
      <c r="N111" s="140" t="s">
        <v>57</v>
      </c>
      <c r="O111" s="140" t="s">
        <v>15</v>
      </c>
      <c r="P111" s="154" t="s">
        <v>16</v>
      </c>
      <c r="Q111" s="12" t="s">
        <v>17</v>
      </c>
      <c r="R111" s="13" t="s">
        <v>67</v>
      </c>
      <c r="S111" s="14" t="s">
        <v>8</v>
      </c>
      <c r="T111" s="15" t="s">
        <v>9</v>
      </c>
      <c r="U111" s="15" t="s">
        <v>10</v>
      </c>
      <c r="V111" s="15" t="s">
        <v>11</v>
      </c>
      <c r="W111" s="15" t="s">
        <v>12</v>
      </c>
      <c r="X111" s="16" t="s">
        <v>13</v>
      </c>
      <c r="Y111" s="130" t="s">
        <v>64</v>
      </c>
      <c r="Z111" s="131" t="s">
        <v>63</v>
      </c>
      <c r="AA111" s="129" t="s">
        <v>60</v>
      </c>
      <c r="AB111" s="132" t="s">
        <v>65</v>
      </c>
      <c r="AC111" s="17" t="s">
        <v>59</v>
      </c>
      <c r="AD111" s="15" t="s">
        <v>57</v>
      </c>
      <c r="AE111" s="15" t="s">
        <v>15</v>
      </c>
      <c r="AF111" s="15" t="s">
        <v>16</v>
      </c>
      <c r="AG111" s="15" t="s">
        <v>17</v>
      </c>
      <c r="AH111" s="16" t="s">
        <v>67</v>
      </c>
      <c r="AI111" s="20">
        <f>AJ84</f>
        <v>45777</v>
      </c>
      <c r="AJ111" s="21">
        <v>45807</v>
      </c>
      <c r="AK111" s="214"/>
      <c r="AM111" s="43"/>
    </row>
    <row r="112" spans="1:39" x14ac:dyDescent="0.25">
      <c r="A112" s="23">
        <v>1</v>
      </c>
      <c r="B112" s="24" t="s">
        <v>19</v>
      </c>
      <c r="C112" s="25">
        <f t="shared" ref="C112:C135" si="68">S85</f>
        <v>1180</v>
      </c>
      <c r="D112" s="26">
        <f t="shared" ref="D112:D135" si="69">T85</f>
        <v>1086</v>
      </c>
      <c r="E112" s="26">
        <f t="shared" ref="E112:E135" si="70">U85</f>
        <v>1050</v>
      </c>
      <c r="F112" s="26">
        <f t="shared" ref="F112:F135" si="71">V85</f>
        <v>980</v>
      </c>
      <c r="G112" s="26">
        <f t="shared" ref="G112:G135" si="72">W85</f>
        <v>1120</v>
      </c>
      <c r="H112" s="27">
        <f t="shared" ref="H112:H135" si="73">X85</f>
        <v>1260</v>
      </c>
      <c r="I112" s="28">
        <f t="shared" ref="I112:I135" si="74">Y85</f>
        <v>1160</v>
      </c>
      <c r="J112" s="152">
        <f t="shared" ref="J112:J135" si="75">Z85</f>
        <v>1253</v>
      </c>
      <c r="K112" s="29">
        <f t="shared" ref="K112:K135" si="76">AA85</f>
        <v>980</v>
      </c>
      <c r="L112" s="152">
        <f t="shared" ref="L112:L135" si="77">AB85</f>
        <v>1100</v>
      </c>
      <c r="M112" s="28">
        <f t="shared" ref="M112:M135" si="78">AC85</f>
        <v>936</v>
      </c>
      <c r="N112" s="29">
        <f t="shared" ref="N112:N135" si="79">AD85</f>
        <v>1150</v>
      </c>
      <c r="O112" s="29">
        <f t="shared" ref="O112:O135" si="80">AE85</f>
        <v>900</v>
      </c>
      <c r="P112" s="152">
        <f t="shared" ref="P112:P135" si="81">AF85</f>
        <v>1066</v>
      </c>
      <c r="Q112" s="29">
        <f t="shared" ref="Q112:Q135" si="82">AG85</f>
        <v>1079</v>
      </c>
      <c r="R112" s="30">
        <f t="shared" ref="R112:R135" si="83">AH85</f>
        <v>973</v>
      </c>
      <c r="S112" s="31">
        <v>1180</v>
      </c>
      <c r="T112" s="32">
        <v>1275</v>
      </c>
      <c r="U112" s="32">
        <v>1245</v>
      </c>
      <c r="V112" s="32">
        <v>1100</v>
      </c>
      <c r="W112" s="32">
        <v>1120</v>
      </c>
      <c r="X112" s="33">
        <v>1260</v>
      </c>
      <c r="Y112" s="34">
        <v>1060</v>
      </c>
      <c r="Z112" s="35">
        <v>1100</v>
      </c>
      <c r="AA112" s="36">
        <v>1000</v>
      </c>
      <c r="AB112" s="37">
        <v>1100</v>
      </c>
      <c r="AC112" s="38">
        <v>936</v>
      </c>
      <c r="AD112" s="36">
        <v>1150</v>
      </c>
      <c r="AE112" s="36">
        <v>1116</v>
      </c>
      <c r="AF112" s="36">
        <v>1066</v>
      </c>
      <c r="AG112" s="36">
        <v>1079</v>
      </c>
      <c r="AH112" s="39">
        <v>973</v>
      </c>
      <c r="AI112" s="40">
        <f t="shared" ref="AI112:AI135" si="84">AVERAGE(C112:R112)</f>
        <v>1079.5625</v>
      </c>
      <c r="AJ112" s="41">
        <f t="shared" ref="AJ112:AJ135" si="85">AVERAGE(S112:AH112)</f>
        <v>1110</v>
      </c>
      <c r="AK112" s="42">
        <f>AJ112/AI112*100</f>
        <v>102.8194291669079</v>
      </c>
      <c r="AL112" s="3" t="b">
        <f t="shared" si="67"/>
        <v>1</v>
      </c>
      <c r="AM112" s="43"/>
    </row>
    <row r="113" spans="1:39" x14ac:dyDescent="0.25">
      <c r="A113" s="23">
        <v>2</v>
      </c>
      <c r="B113" s="24" t="s">
        <v>20</v>
      </c>
      <c r="C113" s="25">
        <f t="shared" si="68"/>
        <v>860</v>
      </c>
      <c r="D113" s="26">
        <f t="shared" si="69"/>
        <v>810</v>
      </c>
      <c r="E113" s="26">
        <f t="shared" si="70"/>
        <v>820</v>
      </c>
      <c r="F113" s="26">
        <f t="shared" si="71"/>
        <v>520</v>
      </c>
      <c r="G113" s="26">
        <f t="shared" si="72"/>
        <v>790</v>
      </c>
      <c r="H113" s="27">
        <f t="shared" si="73"/>
        <v>800</v>
      </c>
      <c r="I113" s="28">
        <f t="shared" si="74"/>
        <v>710</v>
      </c>
      <c r="J113" s="152">
        <f t="shared" si="75"/>
        <v>475</v>
      </c>
      <c r="K113" s="29">
        <f t="shared" si="76"/>
        <v>480</v>
      </c>
      <c r="L113" s="152">
        <f t="shared" si="77"/>
        <v>490</v>
      </c>
      <c r="M113" s="28">
        <f t="shared" si="78"/>
        <v>760</v>
      </c>
      <c r="N113" s="29">
        <f t="shared" si="79"/>
        <v>750</v>
      </c>
      <c r="O113" s="29">
        <f t="shared" si="80"/>
        <v>653</v>
      </c>
      <c r="P113" s="152">
        <f t="shared" si="81"/>
        <v>550</v>
      </c>
      <c r="Q113" s="29">
        <f t="shared" si="82"/>
        <v>452</v>
      </c>
      <c r="R113" s="30">
        <f t="shared" si="83"/>
        <v>540</v>
      </c>
      <c r="S113" s="31">
        <v>600</v>
      </c>
      <c r="T113" s="32">
        <v>868</v>
      </c>
      <c r="U113" s="32">
        <v>585</v>
      </c>
      <c r="V113" s="32">
        <v>520</v>
      </c>
      <c r="W113" s="32">
        <v>790</v>
      </c>
      <c r="X113" s="33">
        <v>800</v>
      </c>
      <c r="Y113" s="34">
        <v>710</v>
      </c>
      <c r="Z113" s="35">
        <v>475</v>
      </c>
      <c r="AA113" s="36">
        <v>720</v>
      </c>
      <c r="AB113" s="37">
        <v>740</v>
      </c>
      <c r="AC113" s="38">
        <v>760</v>
      </c>
      <c r="AD113" s="36">
        <v>540</v>
      </c>
      <c r="AE113" s="36">
        <v>544</v>
      </c>
      <c r="AF113" s="36">
        <v>550</v>
      </c>
      <c r="AG113" s="36">
        <v>725</v>
      </c>
      <c r="AH113" s="39">
        <v>540</v>
      </c>
      <c r="AI113" s="40">
        <f t="shared" si="84"/>
        <v>653.75</v>
      </c>
      <c r="AJ113" s="41">
        <f t="shared" si="85"/>
        <v>654.1875</v>
      </c>
      <c r="AK113" s="42">
        <f t="shared" ref="AK113:AK135" si="86">AJ113/AI113*100</f>
        <v>100.06692160611854</v>
      </c>
      <c r="AL113" s="3" t="b">
        <f t="shared" si="67"/>
        <v>1</v>
      </c>
      <c r="AM113" s="43"/>
    </row>
    <row r="114" spans="1:39" x14ac:dyDescent="0.25">
      <c r="A114" s="23">
        <v>3</v>
      </c>
      <c r="B114" s="44" t="s">
        <v>21</v>
      </c>
      <c r="C114" s="25">
        <f t="shared" si="68"/>
        <v>1160</v>
      </c>
      <c r="D114" s="26">
        <f t="shared" si="69"/>
        <v>1100</v>
      </c>
      <c r="E114" s="26">
        <f t="shared" si="70"/>
        <v>1260</v>
      </c>
      <c r="F114" s="26">
        <f t="shared" si="71"/>
        <v>1300</v>
      </c>
      <c r="G114" s="26"/>
      <c r="H114" s="27">
        <f t="shared" si="73"/>
        <v>1650</v>
      </c>
      <c r="I114" s="28"/>
      <c r="J114" s="152">
        <f t="shared" si="75"/>
        <v>1350</v>
      </c>
      <c r="K114" s="29"/>
      <c r="L114" s="152"/>
      <c r="M114" s="28">
        <f t="shared" si="78"/>
        <v>936</v>
      </c>
      <c r="N114" s="29"/>
      <c r="O114" s="29">
        <f t="shared" si="80"/>
        <v>1358</v>
      </c>
      <c r="P114" s="152">
        <f t="shared" si="81"/>
        <v>1210</v>
      </c>
      <c r="Q114" s="29">
        <f t="shared" si="82"/>
        <v>975</v>
      </c>
      <c r="R114" s="30">
        <f t="shared" si="83"/>
        <v>936</v>
      </c>
      <c r="S114" s="31">
        <v>1160</v>
      </c>
      <c r="T114" s="32">
        <v>2200</v>
      </c>
      <c r="U114" s="32">
        <v>1200</v>
      </c>
      <c r="V114" s="32">
        <v>1300</v>
      </c>
      <c r="W114" s="32"/>
      <c r="X114" s="33">
        <v>1650</v>
      </c>
      <c r="Y114" s="34"/>
      <c r="Z114" s="35">
        <v>1350</v>
      </c>
      <c r="AA114" s="36"/>
      <c r="AB114" s="37"/>
      <c r="AC114" s="38">
        <v>936</v>
      </c>
      <c r="AD114" s="36"/>
      <c r="AE114" s="36">
        <v>1358</v>
      </c>
      <c r="AF114" s="36"/>
      <c r="AG114" s="36">
        <v>1092</v>
      </c>
      <c r="AH114" s="39">
        <v>936</v>
      </c>
      <c r="AI114" s="40">
        <f t="shared" si="84"/>
        <v>1203.1818181818182</v>
      </c>
      <c r="AJ114" s="41">
        <f t="shared" si="85"/>
        <v>1318.2</v>
      </c>
      <c r="AK114" s="42">
        <f t="shared" si="86"/>
        <v>109.55950132225161</v>
      </c>
      <c r="AL114" s="3" t="b">
        <f t="shared" si="67"/>
        <v>1</v>
      </c>
      <c r="AM114" s="43"/>
    </row>
    <row r="115" spans="1:39" x14ac:dyDescent="0.25">
      <c r="A115" s="23">
        <v>4</v>
      </c>
      <c r="B115" s="44" t="s">
        <v>22</v>
      </c>
      <c r="C115" s="25">
        <f t="shared" si="68"/>
        <v>400</v>
      </c>
      <c r="D115" s="26">
        <f t="shared" si="69"/>
        <v>420</v>
      </c>
      <c r="E115" s="26">
        <f t="shared" si="70"/>
        <v>420</v>
      </c>
      <c r="F115" s="26">
        <f t="shared" si="71"/>
        <v>420</v>
      </c>
      <c r="G115" s="26">
        <f t="shared" si="72"/>
        <v>390</v>
      </c>
      <c r="H115" s="27">
        <f t="shared" si="73"/>
        <v>360</v>
      </c>
      <c r="I115" s="28">
        <f t="shared" si="74"/>
        <v>360</v>
      </c>
      <c r="J115" s="152">
        <f t="shared" si="75"/>
        <v>325</v>
      </c>
      <c r="K115" s="29">
        <f t="shared" si="76"/>
        <v>390</v>
      </c>
      <c r="L115" s="152">
        <f t="shared" si="77"/>
        <v>385</v>
      </c>
      <c r="M115" s="28">
        <f t="shared" si="78"/>
        <v>420</v>
      </c>
      <c r="N115" s="29">
        <f t="shared" si="79"/>
        <v>385</v>
      </c>
      <c r="O115" s="29">
        <f t="shared" si="80"/>
        <v>420</v>
      </c>
      <c r="P115" s="152">
        <f t="shared" si="81"/>
        <v>436</v>
      </c>
      <c r="Q115" s="29">
        <f t="shared" si="82"/>
        <v>358</v>
      </c>
      <c r="R115" s="30">
        <f t="shared" si="83"/>
        <v>400</v>
      </c>
      <c r="S115" s="31">
        <v>400</v>
      </c>
      <c r="T115" s="32">
        <v>420</v>
      </c>
      <c r="U115" s="32">
        <v>420</v>
      </c>
      <c r="V115" s="32">
        <v>350</v>
      </c>
      <c r="W115" s="32">
        <v>390</v>
      </c>
      <c r="X115" s="33">
        <v>380</v>
      </c>
      <c r="Y115" s="34">
        <v>380</v>
      </c>
      <c r="Z115" s="35">
        <v>325</v>
      </c>
      <c r="AA115" s="36">
        <v>390</v>
      </c>
      <c r="AB115" s="37">
        <v>385</v>
      </c>
      <c r="AC115" s="38">
        <v>420</v>
      </c>
      <c r="AD115" s="36">
        <v>440</v>
      </c>
      <c r="AE115" s="36">
        <v>480</v>
      </c>
      <c r="AF115" s="36">
        <v>436</v>
      </c>
      <c r="AG115" s="36">
        <v>332</v>
      </c>
      <c r="AH115" s="39">
        <v>400</v>
      </c>
      <c r="AI115" s="40">
        <f t="shared" si="84"/>
        <v>393.0625</v>
      </c>
      <c r="AJ115" s="41">
        <f t="shared" si="85"/>
        <v>396.75</v>
      </c>
      <c r="AK115" s="42">
        <f t="shared" si="86"/>
        <v>100.93814596915249</v>
      </c>
      <c r="AL115" s="3" t="b">
        <f t="shared" si="67"/>
        <v>1</v>
      </c>
      <c r="AM115" s="43"/>
    </row>
    <row r="116" spans="1:39" ht="15" customHeight="1" x14ac:dyDescent="0.25">
      <c r="A116" s="23">
        <v>5</v>
      </c>
      <c r="B116" s="24" t="s">
        <v>23</v>
      </c>
      <c r="C116" s="25"/>
      <c r="D116" s="26">
        <f t="shared" si="69"/>
        <v>200</v>
      </c>
      <c r="E116" s="26"/>
      <c r="F116" s="26"/>
      <c r="G116" s="26">
        <f t="shared" si="72"/>
        <v>370</v>
      </c>
      <c r="H116" s="27"/>
      <c r="I116" s="28"/>
      <c r="J116" s="152"/>
      <c r="K116" s="29">
        <f t="shared" si="76"/>
        <v>220</v>
      </c>
      <c r="L116" s="152"/>
      <c r="M116" s="28">
        <f t="shared" si="78"/>
        <v>350</v>
      </c>
      <c r="N116" s="29">
        <f t="shared" si="79"/>
        <v>240</v>
      </c>
      <c r="O116" s="29">
        <f t="shared" si="80"/>
        <v>232</v>
      </c>
      <c r="P116" s="152">
        <f t="shared" si="81"/>
        <v>268</v>
      </c>
      <c r="Q116" s="29">
        <f t="shared" si="82"/>
        <v>546</v>
      </c>
      <c r="R116" s="30">
        <f t="shared" si="83"/>
        <v>238</v>
      </c>
      <c r="S116" s="31"/>
      <c r="T116" s="32">
        <v>200</v>
      </c>
      <c r="U116" s="32"/>
      <c r="V116" s="32"/>
      <c r="W116" s="32">
        <v>370</v>
      </c>
      <c r="X116" s="33"/>
      <c r="Y116" s="34"/>
      <c r="Z116" s="35"/>
      <c r="AA116" s="36">
        <v>220</v>
      </c>
      <c r="AB116" s="37"/>
      <c r="AC116" s="38">
        <v>350</v>
      </c>
      <c r="AD116" s="36">
        <v>357</v>
      </c>
      <c r="AE116" s="36">
        <v>213</v>
      </c>
      <c r="AF116" s="36">
        <v>268</v>
      </c>
      <c r="AG116" s="36">
        <v>200</v>
      </c>
      <c r="AH116" s="39">
        <v>357</v>
      </c>
      <c r="AI116" s="40">
        <f t="shared" si="84"/>
        <v>296</v>
      </c>
      <c r="AJ116" s="41">
        <f t="shared" si="85"/>
        <v>281.66666666666669</v>
      </c>
      <c r="AK116" s="42">
        <f t="shared" si="86"/>
        <v>95.157657657657666</v>
      </c>
      <c r="AL116" s="3" t="b">
        <f t="shared" si="67"/>
        <v>1</v>
      </c>
      <c r="AM116" s="102"/>
    </row>
    <row r="117" spans="1:39" x14ac:dyDescent="0.25">
      <c r="A117" s="23">
        <v>6</v>
      </c>
      <c r="B117" s="24" t="s">
        <v>24</v>
      </c>
      <c r="C117" s="25">
        <f t="shared" si="68"/>
        <v>1700</v>
      </c>
      <c r="D117" s="26">
        <f t="shared" si="69"/>
        <v>2115</v>
      </c>
      <c r="E117" s="26">
        <f t="shared" si="70"/>
        <v>1775</v>
      </c>
      <c r="F117" s="26">
        <f t="shared" si="71"/>
        <v>1700</v>
      </c>
      <c r="G117" s="26">
        <f t="shared" si="72"/>
        <v>1200</v>
      </c>
      <c r="H117" s="27">
        <f t="shared" si="73"/>
        <v>1033</v>
      </c>
      <c r="I117" s="28">
        <f t="shared" si="74"/>
        <v>990</v>
      </c>
      <c r="J117" s="152">
        <f t="shared" si="75"/>
        <v>1250</v>
      </c>
      <c r="K117" s="29">
        <f t="shared" si="76"/>
        <v>1579</v>
      </c>
      <c r="L117" s="152">
        <f t="shared" si="77"/>
        <v>1556</v>
      </c>
      <c r="M117" s="28">
        <f t="shared" si="78"/>
        <v>1200</v>
      </c>
      <c r="N117" s="29">
        <f t="shared" si="79"/>
        <v>940</v>
      </c>
      <c r="O117" s="29">
        <f t="shared" si="80"/>
        <v>1900</v>
      </c>
      <c r="P117" s="152">
        <f t="shared" si="81"/>
        <v>1700</v>
      </c>
      <c r="Q117" s="29">
        <f t="shared" si="82"/>
        <v>1783</v>
      </c>
      <c r="R117" s="30">
        <f t="shared" si="83"/>
        <v>2053</v>
      </c>
      <c r="S117" s="31">
        <v>1700</v>
      </c>
      <c r="T117" s="32">
        <v>2235</v>
      </c>
      <c r="U117" s="32">
        <v>1590</v>
      </c>
      <c r="V117" s="32">
        <v>1700</v>
      </c>
      <c r="W117" s="32">
        <v>1200</v>
      </c>
      <c r="X117" s="33">
        <v>1033</v>
      </c>
      <c r="Y117" s="34">
        <v>990</v>
      </c>
      <c r="Z117" s="35">
        <v>1250</v>
      </c>
      <c r="AA117" s="36">
        <v>1579</v>
      </c>
      <c r="AB117" s="37">
        <v>1556</v>
      </c>
      <c r="AC117" s="38">
        <v>1200</v>
      </c>
      <c r="AD117" s="36">
        <v>1888</v>
      </c>
      <c r="AE117" s="36">
        <v>1900</v>
      </c>
      <c r="AF117" s="36">
        <v>2027</v>
      </c>
      <c r="AG117" s="36">
        <v>1783</v>
      </c>
      <c r="AH117" s="39">
        <v>1905.56</v>
      </c>
      <c r="AI117" s="40">
        <f t="shared" si="84"/>
        <v>1529.625</v>
      </c>
      <c r="AJ117" s="41">
        <f t="shared" si="85"/>
        <v>1596.0350000000001</v>
      </c>
      <c r="AK117" s="42">
        <f t="shared" si="86"/>
        <v>104.3415869902754</v>
      </c>
      <c r="AL117" s="3" t="b">
        <f t="shared" si="67"/>
        <v>1</v>
      </c>
      <c r="AM117" s="43"/>
    </row>
    <row r="118" spans="1:39" x14ac:dyDescent="0.25">
      <c r="A118" s="23">
        <v>7</v>
      </c>
      <c r="B118" s="24" t="s">
        <v>25</v>
      </c>
      <c r="C118" s="25">
        <f t="shared" si="68"/>
        <v>210</v>
      </c>
      <c r="D118" s="26">
        <f t="shared" si="69"/>
        <v>260</v>
      </c>
      <c r="E118" s="26">
        <f t="shared" si="70"/>
        <v>220</v>
      </c>
      <c r="F118" s="26">
        <f t="shared" si="71"/>
        <v>210</v>
      </c>
      <c r="G118" s="26">
        <f t="shared" si="72"/>
        <v>210</v>
      </c>
      <c r="H118" s="27">
        <f t="shared" si="73"/>
        <v>240</v>
      </c>
      <c r="I118" s="28">
        <f t="shared" si="74"/>
        <v>205</v>
      </c>
      <c r="J118" s="152">
        <f t="shared" si="75"/>
        <v>192</v>
      </c>
      <c r="K118" s="29">
        <f t="shared" si="76"/>
        <v>190</v>
      </c>
      <c r="L118" s="152">
        <f t="shared" si="77"/>
        <v>205</v>
      </c>
      <c r="M118" s="28">
        <f t="shared" si="78"/>
        <v>186</v>
      </c>
      <c r="N118" s="29">
        <f t="shared" si="79"/>
        <v>220</v>
      </c>
      <c r="O118" s="29">
        <f t="shared" si="80"/>
        <v>211</v>
      </c>
      <c r="P118" s="152">
        <f t="shared" si="81"/>
        <v>215</v>
      </c>
      <c r="Q118" s="29">
        <f t="shared" si="82"/>
        <v>260</v>
      </c>
      <c r="R118" s="30">
        <f t="shared" si="83"/>
        <v>220</v>
      </c>
      <c r="S118" s="31">
        <v>210</v>
      </c>
      <c r="T118" s="32">
        <v>260</v>
      </c>
      <c r="U118" s="32">
        <v>220</v>
      </c>
      <c r="V118" s="32">
        <v>210</v>
      </c>
      <c r="W118" s="32">
        <v>210</v>
      </c>
      <c r="X118" s="33">
        <v>240</v>
      </c>
      <c r="Y118" s="34">
        <v>205</v>
      </c>
      <c r="Z118" s="35">
        <v>192</v>
      </c>
      <c r="AA118" s="36">
        <v>190</v>
      </c>
      <c r="AB118" s="37">
        <v>205</v>
      </c>
      <c r="AC118" s="38">
        <v>186</v>
      </c>
      <c r="AD118" s="36">
        <v>237.5</v>
      </c>
      <c r="AE118" s="36">
        <v>211</v>
      </c>
      <c r="AF118" s="36">
        <v>200</v>
      </c>
      <c r="AG118" s="36">
        <v>206</v>
      </c>
      <c r="AH118" s="39">
        <v>220</v>
      </c>
      <c r="AI118" s="40">
        <f t="shared" si="84"/>
        <v>215.875</v>
      </c>
      <c r="AJ118" s="41">
        <f t="shared" si="85"/>
        <v>212.65625</v>
      </c>
      <c r="AK118" s="42">
        <f t="shared" si="86"/>
        <v>98.508975101331785</v>
      </c>
      <c r="AL118" s="3" t="b">
        <f t="shared" si="67"/>
        <v>1</v>
      </c>
      <c r="AM118" s="43"/>
    </row>
    <row r="119" spans="1:39" x14ac:dyDescent="0.25">
      <c r="A119" s="45">
        <v>8</v>
      </c>
      <c r="B119" s="46" t="s">
        <v>26</v>
      </c>
      <c r="C119" s="25">
        <f t="shared" si="68"/>
        <v>175</v>
      </c>
      <c r="D119" s="26">
        <f t="shared" si="69"/>
        <v>168</v>
      </c>
      <c r="E119" s="26">
        <f t="shared" si="70"/>
        <v>190</v>
      </c>
      <c r="F119" s="26">
        <f t="shared" si="71"/>
        <v>150</v>
      </c>
      <c r="G119" s="26">
        <f t="shared" si="72"/>
        <v>150</v>
      </c>
      <c r="H119" s="27">
        <f t="shared" si="73"/>
        <v>190</v>
      </c>
      <c r="I119" s="28">
        <f t="shared" si="74"/>
        <v>190</v>
      </c>
      <c r="J119" s="152">
        <f t="shared" si="75"/>
        <v>180</v>
      </c>
      <c r="K119" s="29">
        <f t="shared" si="76"/>
        <v>235</v>
      </c>
      <c r="L119" s="152">
        <f t="shared" si="77"/>
        <v>165</v>
      </c>
      <c r="M119" s="28">
        <f t="shared" si="78"/>
        <v>168</v>
      </c>
      <c r="N119" s="29">
        <f t="shared" si="79"/>
        <v>175</v>
      </c>
      <c r="O119" s="29">
        <f t="shared" si="80"/>
        <v>210</v>
      </c>
      <c r="P119" s="152">
        <f t="shared" si="81"/>
        <v>180</v>
      </c>
      <c r="Q119" s="29">
        <f t="shared" si="82"/>
        <v>215</v>
      </c>
      <c r="R119" s="30">
        <f t="shared" si="83"/>
        <v>219</v>
      </c>
      <c r="S119" s="31">
        <v>175</v>
      </c>
      <c r="T119" s="32">
        <v>194</v>
      </c>
      <c r="U119" s="32">
        <v>190</v>
      </c>
      <c r="V119" s="32">
        <v>150</v>
      </c>
      <c r="W119" s="32">
        <v>220</v>
      </c>
      <c r="X119" s="33">
        <v>190</v>
      </c>
      <c r="Y119" s="34">
        <v>190</v>
      </c>
      <c r="Z119" s="35">
        <v>180</v>
      </c>
      <c r="AA119" s="36">
        <v>235</v>
      </c>
      <c r="AB119" s="37">
        <v>165</v>
      </c>
      <c r="AC119" s="38">
        <v>168</v>
      </c>
      <c r="AD119" s="36">
        <v>175</v>
      </c>
      <c r="AE119" s="36">
        <v>221</v>
      </c>
      <c r="AF119" s="36">
        <v>230</v>
      </c>
      <c r="AG119" s="36">
        <v>179</v>
      </c>
      <c r="AH119" s="39">
        <v>181</v>
      </c>
      <c r="AI119" s="40">
        <f t="shared" si="84"/>
        <v>185</v>
      </c>
      <c r="AJ119" s="41">
        <f t="shared" si="85"/>
        <v>190.1875</v>
      </c>
      <c r="AK119" s="47">
        <f t="shared" si="86"/>
        <v>102.80405405405406</v>
      </c>
      <c r="AL119" s="3" t="b">
        <f t="shared" si="67"/>
        <v>1</v>
      </c>
      <c r="AM119" s="43"/>
    </row>
    <row r="120" spans="1:39" x14ac:dyDescent="0.25">
      <c r="A120" s="23">
        <v>9</v>
      </c>
      <c r="B120" s="24" t="s">
        <v>27</v>
      </c>
      <c r="C120" s="25">
        <f t="shared" si="68"/>
        <v>190</v>
      </c>
      <c r="D120" s="26">
        <f t="shared" si="69"/>
        <v>211</v>
      </c>
      <c r="E120" s="26">
        <f t="shared" si="70"/>
        <v>185</v>
      </c>
      <c r="F120" s="26">
        <f t="shared" si="71"/>
        <v>180</v>
      </c>
      <c r="G120" s="26">
        <f t="shared" si="72"/>
        <v>190</v>
      </c>
      <c r="H120" s="27">
        <f t="shared" si="73"/>
        <v>200</v>
      </c>
      <c r="I120" s="28">
        <f t="shared" si="74"/>
        <v>180</v>
      </c>
      <c r="J120" s="152">
        <f t="shared" si="75"/>
        <v>195</v>
      </c>
      <c r="K120" s="29">
        <f t="shared" si="76"/>
        <v>180</v>
      </c>
      <c r="L120" s="152">
        <f t="shared" si="77"/>
        <v>165</v>
      </c>
      <c r="M120" s="28">
        <f t="shared" si="78"/>
        <v>170</v>
      </c>
      <c r="N120" s="29">
        <f t="shared" si="79"/>
        <v>190</v>
      </c>
      <c r="O120" s="29">
        <f t="shared" si="80"/>
        <v>190</v>
      </c>
      <c r="P120" s="152">
        <f t="shared" si="81"/>
        <v>180</v>
      </c>
      <c r="Q120" s="29">
        <f t="shared" si="82"/>
        <v>172</v>
      </c>
      <c r="R120" s="30">
        <f t="shared" si="83"/>
        <v>200</v>
      </c>
      <c r="S120" s="31">
        <v>190</v>
      </c>
      <c r="T120" s="32">
        <v>211</v>
      </c>
      <c r="U120" s="32">
        <v>185</v>
      </c>
      <c r="V120" s="32">
        <v>180</v>
      </c>
      <c r="W120" s="32">
        <v>190</v>
      </c>
      <c r="X120" s="33">
        <v>150</v>
      </c>
      <c r="Y120" s="34">
        <v>150</v>
      </c>
      <c r="Z120" s="35">
        <v>195</v>
      </c>
      <c r="AA120" s="36">
        <v>180</v>
      </c>
      <c r="AB120" s="37">
        <v>145</v>
      </c>
      <c r="AC120" s="38">
        <v>170</v>
      </c>
      <c r="AD120" s="36">
        <v>190</v>
      </c>
      <c r="AE120" s="36">
        <v>190</v>
      </c>
      <c r="AF120" s="36">
        <v>180</v>
      </c>
      <c r="AG120" s="36">
        <v>172</v>
      </c>
      <c r="AH120" s="39">
        <v>196</v>
      </c>
      <c r="AI120" s="40">
        <f t="shared" si="84"/>
        <v>186.125</v>
      </c>
      <c r="AJ120" s="41">
        <f t="shared" si="85"/>
        <v>179.625</v>
      </c>
      <c r="AK120" s="42">
        <f t="shared" si="86"/>
        <v>96.507723304231035</v>
      </c>
      <c r="AL120" s="3" t="b">
        <f t="shared" si="67"/>
        <v>1</v>
      </c>
      <c r="AM120" s="43"/>
    </row>
    <row r="121" spans="1:39" x14ac:dyDescent="0.25">
      <c r="A121" s="23">
        <v>10</v>
      </c>
      <c r="B121" s="24" t="s">
        <v>28</v>
      </c>
      <c r="C121" s="25">
        <f t="shared" si="68"/>
        <v>110</v>
      </c>
      <c r="D121" s="26">
        <f t="shared" si="69"/>
        <v>140</v>
      </c>
      <c r="E121" s="26">
        <f t="shared" si="70"/>
        <v>120</v>
      </c>
      <c r="F121" s="26">
        <f t="shared" si="71"/>
        <v>110</v>
      </c>
      <c r="G121" s="26">
        <f t="shared" si="72"/>
        <v>120</v>
      </c>
      <c r="H121" s="27">
        <f t="shared" si="73"/>
        <v>130</v>
      </c>
      <c r="I121" s="28">
        <f t="shared" si="74"/>
        <v>115</v>
      </c>
      <c r="J121" s="152">
        <f t="shared" si="75"/>
        <v>132</v>
      </c>
      <c r="K121" s="29">
        <f t="shared" si="76"/>
        <v>125</v>
      </c>
      <c r="L121" s="152">
        <f t="shared" si="77"/>
        <v>120</v>
      </c>
      <c r="M121" s="28">
        <f t="shared" si="78"/>
        <v>113</v>
      </c>
      <c r="N121" s="29">
        <f t="shared" si="79"/>
        <v>120</v>
      </c>
      <c r="O121" s="29">
        <f t="shared" si="80"/>
        <v>123</v>
      </c>
      <c r="P121" s="152">
        <f t="shared" si="81"/>
        <v>120</v>
      </c>
      <c r="Q121" s="29">
        <f t="shared" si="82"/>
        <v>113</v>
      </c>
      <c r="R121" s="30">
        <f t="shared" si="83"/>
        <v>156</v>
      </c>
      <c r="S121" s="31">
        <v>110</v>
      </c>
      <c r="T121" s="32">
        <v>140</v>
      </c>
      <c r="U121" s="32">
        <v>120</v>
      </c>
      <c r="V121" s="32">
        <v>110</v>
      </c>
      <c r="W121" s="32">
        <v>120</v>
      </c>
      <c r="X121" s="33">
        <v>130</v>
      </c>
      <c r="Y121" s="34">
        <v>115</v>
      </c>
      <c r="Z121" s="35">
        <v>132</v>
      </c>
      <c r="AA121" s="36">
        <v>120</v>
      </c>
      <c r="AB121" s="37">
        <v>120</v>
      </c>
      <c r="AC121" s="38">
        <v>113</v>
      </c>
      <c r="AD121" s="36">
        <v>126</v>
      </c>
      <c r="AE121" s="36">
        <v>123</v>
      </c>
      <c r="AF121" s="36">
        <v>120</v>
      </c>
      <c r="AG121" s="36">
        <v>113</v>
      </c>
      <c r="AH121" s="39">
        <v>126</v>
      </c>
      <c r="AI121" s="40">
        <f t="shared" si="84"/>
        <v>122.9375</v>
      </c>
      <c r="AJ121" s="41">
        <f t="shared" si="85"/>
        <v>121.125</v>
      </c>
      <c r="AK121" s="42">
        <f t="shared" si="86"/>
        <v>98.52567361464159</v>
      </c>
      <c r="AL121" s="3" t="b">
        <f t="shared" si="67"/>
        <v>1</v>
      </c>
      <c r="AM121" s="43"/>
    </row>
    <row r="122" spans="1:39" x14ac:dyDescent="0.25">
      <c r="A122" s="23">
        <v>11</v>
      </c>
      <c r="B122" s="24" t="s">
        <v>29</v>
      </c>
      <c r="C122" s="25">
        <f t="shared" si="68"/>
        <v>55</v>
      </c>
      <c r="D122" s="26">
        <f t="shared" si="69"/>
        <v>62</v>
      </c>
      <c r="E122" s="26">
        <f t="shared" si="70"/>
        <v>55</v>
      </c>
      <c r="F122" s="26">
        <f t="shared" si="71"/>
        <v>50</v>
      </c>
      <c r="G122" s="26">
        <f t="shared" si="72"/>
        <v>60</v>
      </c>
      <c r="H122" s="27">
        <f t="shared" si="73"/>
        <v>60</v>
      </c>
      <c r="I122" s="28">
        <f t="shared" si="74"/>
        <v>52</v>
      </c>
      <c r="J122" s="152">
        <f t="shared" si="75"/>
        <v>55</v>
      </c>
      <c r="K122" s="29">
        <f t="shared" si="76"/>
        <v>55</v>
      </c>
      <c r="L122" s="152">
        <f t="shared" si="77"/>
        <v>50</v>
      </c>
      <c r="M122" s="28">
        <f t="shared" si="78"/>
        <v>52</v>
      </c>
      <c r="N122" s="29">
        <f t="shared" si="79"/>
        <v>50</v>
      </c>
      <c r="O122" s="29">
        <f t="shared" si="80"/>
        <v>55</v>
      </c>
      <c r="P122" s="152">
        <f t="shared" si="81"/>
        <v>70</v>
      </c>
      <c r="Q122" s="29">
        <f t="shared" si="82"/>
        <v>54</v>
      </c>
      <c r="R122" s="30">
        <f t="shared" si="83"/>
        <v>55</v>
      </c>
      <c r="S122" s="31">
        <v>55</v>
      </c>
      <c r="T122" s="32">
        <v>65</v>
      </c>
      <c r="U122" s="32">
        <v>55</v>
      </c>
      <c r="V122" s="32">
        <v>50</v>
      </c>
      <c r="W122" s="32">
        <v>60</v>
      </c>
      <c r="X122" s="33">
        <v>60</v>
      </c>
      <c r="Y122" s="34">
        <v>52</v>
      </c>
      <c r="Z122" s="35">
        <v>55</v>
      </c>
      <c r="AA122" s="36">
        <v>55</v>
      </c>
      <c r="AB122" s="37">
        <v>50</v>
      </c>
      <c r="AC122" s="38">
        <v>52</v>
      </c>
      <c r="AD122" s="36">
        <v>60</v>
      </c>
      <c r="AE122" s="36">
        <v>55</v>
      </c>
      <c r="AF122" s="36">
        <v>70</v>
      </c>
      <c r="AG122" s="36">
        <v>54</v>
      </c>
      <c r="AH122" s="39">
        <v>54</v>
      </c>
      <c r="AI122" s="40">
        <f t="shared" si="84"/>
        <v>55.625</v>
      </c>
      <c r="AJ122" s="41">
        <f t="shared" si="85"/>
        <v>56.375</v>
      </c>
      <c r="AK122" s="42">
        <f t="shared" si="86"/>
        <v>101.34831460674157</v>
      </c>
      <c r="AL122" s="3" t="b">
        <f t="shared" si="67"/>
        <v>1</v>
      </c>
      <c r="AM122" s="43"/>
    </row>
    <row r="123" spans="1:39" x14ac:dyDescent="0.25">
      <c r="A123" s="23">
        <v>12</v>
      </c>
      <c r="B123" s="24" t="s">
        <v>30</v>
      </c>
      <c r="C123" s="25">
        <f t="shared" si="68"/>
        <v>2875</v>
      </c>
      <c r="D123" s="26">
        <f t="shared" si="69"/>
        <v>1867</v>
      </c>
      <c r="E123" s="26">
        <f t="shared" si="70"/>
        <v>1400</v>
      </c>
      <c r="F123" s="26">
        <f t="shared" si="71"/>
        <v>2000</v>
      </c>
      <c r="G123" s="26">
        <f t="shared" si="72"/>
        <v>1300</v>
      </c>
      <c r="H123" s="27">
        <f t="shared" si="73"/>
        <v>2466</v>
      </c>
      <c r="I123" s="28">
        <f t="shared" si="74"/>
        <v>1600</v>
      </c>
      <c r="J123" s="152">
        <f t="shared" si="75"/>
        <v>950</v>
      </c>
      <c r="K123" s="29">
        <f t="shared" si="76"/>
        <v>720</v>
      </c>
      <c r="L123" s="152">
        <f t="shared" si="77"/>
        <v>1200</v>
      </c>
      <c r="M123" s="28">
        <f t="shared" si="78"/>
        <v>1660</v>
      </c>
      <c r="N123" s="29">
        <f t="shared" si="79"/>
        <v>1475</v>
      </c>
      <c r="O123" s="29">
        <f t="shared" si="80"/>
        <v>3200</v>
      </c>
      <c r="P123" s="152">
        <f t="shared" si="81"/>
        <v>2400</v>
      </c>
      <c r="Q123" s="29">
        <f t="shared" si="82"/>
        <v>2280</v>
      </c>
      <c r="R123" s="30">
        <f t="shared" si="83"/>
        <v>2037</v>
      </c>
      <c r="S123" s="31">
        <v>2875</v>
      </c>
      <c r="T123" s="32">
        <v>3040</v>
      </c>
      <c r="U123" s="32">
        <v>1400</v>
      </c>
      <c r="V123" s="32">
        <v>2000</v>
      </c>
      <c r="W123" s="32">
        <v>1300</v>
      </c>
      <c r="X123" s="33">
        <v>2466</v>
      </c>
      <c r="Y123" s="34">
        <v>1600</v>
      </c>
      <c r="Z123" s="35">
        <v>950</v>
      </c>
      <c r="AA123" s="36">
        <v>720</v>
      </c>
      <c r="AB123" s="37">
        <v>1200</v>
      </c>
      <c r="AC123" s="38">
        <v>1660</v>
      </c>
      <c r="AD123" s="36">
        <v>1842</v>
      </c>
      <c r="AE123" s="36">
        <v>3960</v>
      </c>
      <c r="AF123" s="36">
        <v>1950</v>
      </c>
      <c r="AG123" s="36">
        <v>1375</v>
      </c>
      <c r="AH123" s="39">
        <v>2037</v>
      </c>
      <c r="AI123" s="40">
        <f t="shared" si="84"/>
        <v>1839.375</v>
      </c>
      <c r="AJ123" s="41">
        <f t="shared" si="85"/>
        <v>1898.4375</v>
      </c>
      <c r="AK123" s="42">
        <f t="shared" si="86"/>
        <v>103.21100917431193</v>
      </c>
      <c r="AL123" s="3" t="b">
        <f t="shared" si="67"/>
        <v>1</v>
      </c>
      <c r="AM123" s="43"/>
    </row>
    <row r="124" spans="1:39" x14ac:dyDescent="0.25">
      <c r="A124" s="23">
        <v>13</v>
      </c>
      <c r="B124" s="24" t="s">
        <v>31</v>
      </c>
      <c r="C124" s="25">
        <f t="shared" si="68"/>
        <v>120</v>
      </c>
      <c r="D124" s="26">
        <f t="shared" si="69"/>
        <v>125</v>
      </c>
      <c r="E124" s="26">
        <f t="shared" si="70"/>
        <v>85</v>
      </c>
      <c r="F124" s="26">
        <f t="shared" si="71"/>
        <v>95</v>
      </c>
      <c r="G124" s="26">
        <f t="shared" si="72"/>
        <v>110</v>
      </c>
      <c r="H124" s="27">
        <f t="shared" si="73"/>
        <v>100</v>
      </c>
      <c r="I124" s="28">
        <f t="shared" si="74"/>
        <v>90</v>
      </c>
      <c r="J124" s="152">
        <f t="shared" si="75"/>
        <v>110</v>
      </c>
      <c r="K124" s="29">
        <f t="shared" si="76"/>
        <v>85</v>
      </c>
      <c r="L124" s="152">
        <f t="shared" si="77"/>
        <v>88</v>
      </c>
      <c r="M124" s="28">
        <f t="shared" si="78"/>
        <v>90</v>
      </c>
      <c r="N124" s="29">
        <f t="shared" si="79"/>
        <v>130</v>
      </c>
      <c r="O124" s="29">
        <f t="shared" si="80"/>
        <v>90</v>
      </c>
      <c r="P124" s="152">
        <f t="shared" si="81"/>
        <v>141</v>
      </c>
      <c r="Q124" s="29">
        <f t="shared" si="82"/>
        <v>115</v>
      </c>
      <c r="R124" s="30">
        <f t="shared" si="83"/>
        <v>98</v>
      </c>
      <c r="S124" s="31">
        <v>120</v>
      </c>
      <c r="T124" s="32">
        <v>113</v>
      </c>
      <c r="U124" s="32">
        <v>85</v>
      </c>
      <c r="V124" s="32">
        <v>95</v>
      </c>
      <c r="W124" s="32">
        <v>110</v>
      </c>
      <c r="X124" s="33">
        <v>100</v>
      </c>
      <c r="Y124" s="34">
        <v>90</v>
      </c>
      <c r="Z124" s="35">
        <v>110</v>
      </c>
      <c r="AA124" s="36">
        <v>85</v>
      </c>
      <c r="AB124" s="37">
        <v>88</v>
      </c>
      <c r="AC124" s="38">
        <v>90</v>
      </c>
      <c r="AD124" s="36">
        <v>100</v>
      </c>
      <c r="AE124" s="36">
        <v>99</v>
      </c>
      <c r="AF124" s="36">
        <v>100</v>
      </c>
      <c r="AG124" s="36">
        <v>100</v>
      </c>
      <c r="AH124" s="39">
        <v>107</v>
      </c>
      <c r="AI124" s="40">
        <f t="shared" si="84"/>
        <v>104.5</v>
      </c>
      <c r="AJ124" s="41">
        <f t="shared" si="85"/>
        <v>99.5</v>
      </c>
      <c r="AK124" s="42">
        <f t="shared" si="86"/>
        <v>95.215311004784681</v>
      </c>
      <c r="AL124" s="3" t="b">
        <f t="shared" si="67"/>
        <v>1</v>
      </c>
      <c r="AM124" s="43"/>
    </row>
    <row r="125" spans="1:39" x14ac:dyDescent="0.25">
      <c r="A125" s="23">
        <v>14</v>
      </c>
      <c r="B125" s="24" t="s">
        <v>32</v>
      </c>
      <c r="C125" s="25">
        <f t="shared" si="68"/>
        <v>305.56</v>
      </c>
      <c r="D125" s="26">
        <f t="shared" si="69"/>
        <v>126.6</v>
      </c>
      <c r="E125" s="26">
        <f t="shared" si="70"/>
        <v>306</v>
      </c>
      <c r="F125" s="26">
        <f t="shared" si="71"/>
        <v>190</v>
      </c>
      <c r="G125" s="26">
        <f t="shared" si="72"/>
        <v>310</v>
      </c>
      <c r="H125" s="27">
        <f t="shared" si="73"/>
        <v>324</v>
      </c>
      <c r="I125" s="28">
        <f t="shared" si="74"/>
        <v>190</v>
      </c>
      <c r="J125" s="152">
        <f t="shared" si="75"/>
        <v>292</v>
      </c>
      <c r="K125" s="29">
        <f t="shared" si="76"/>
        <v>180</v>
      </c>
      <c r="L125" s="152">
        <f t="shared" si="77"/>
        <v>116</v>
      </c>
      <c r="M125" s="28">
        <f t="shared" si="78"/>
        <v>180</v>
      </c>
      <c r="N125" s="29">
        <f t="shared" si="79"/>
        <v>187.88</v>
      </c>
      <c r="O125" s="29">
        <f t="shared" si="80"/>
        <v>190</v>
      </c>
      <c r="P125" s="152">
        <f t="shared" si="81"/>
        <v>187.88</v>
      </c>
      <c r="Q125" s="29">
        <f t="shared" si="82"/>
        <v>184.85</v>
      </c>
      <c r="R125" s="30">
        <f t="shared" si="83"/>
        <v>184.85</v>
      </c>
      <c r="S125" s="31">
        <v>305.56</v>
      </c>
      <c r="T125" s="32">
        <v>126.6</v>
      </c>
      <c r="U125" s="32">
        <v>306</v>
      </c>
      <c r="V125" s="32">
        <v>190</v>
      </c>
      <c r="W125" s="32">
        <v>310</v>
      </c>
      <c r="X125" s="33">
        <v>324</v>
      </c>
      <c r="Y125" s="34">
        <v>190</v>
      </c>
      <c r="Z125" s="35">
        <v>292</v>
      </c>
      <c r="AA125" s="36">
        <v>180</v>
      </c>
      <c r="AB125" s="37">
        <v>116</v>
      </c>
      <c r="AC125" s="38">
        <v>180</v>
      </c>
      <c r="AD125" s="36">
        <v>184.8</v>
      </c>
      <c r="AE125" s="36">
        <v>184.8</v>
      </c>
      <c r="AF125" s="36">
        <v>184.8</v>
      </c>
      <c r="AG125" s="36">
        <v>184.8</v>
      </c>
      <c r="AH125" s="39">
        <v>184.85</v>
      </c>
      <c r="AI125" s="40">
        <f t="shared" si="84"/>
        <v>215.97624999999999</v>
      </c>
      <c r="AJ125" s="41">
        <f t="shared" si="85"/>
        <v>215.26312500000003</v>
      </c>
      <c r="AK125" s="42">
        <f t="shared" si="86"/>
        <v>99.669813231778974</v>
      </c>
      <c r="AL125" s="3" t="b">
        <f t="shared" si="67"/>
        <v>1</v>
      </c>
      <c r="AM125" s="102"/>
    </row>
    <row r="126" spans="1:39" x14ac:dyDescent="0.25">
      <c r="A126" s="23">
        <v>15</v>
      </c>
      <c r="B126" s="44" t="s">
        <v>33</v>
      </c>
      <c r="C126" s="25">
        <f t="shared" si="68"/>
        <v>220</v>
      </c>
      <c r="D126" s="26">
        <f t="shared" si="69"/>
        <v>100</v>
      </c>
      <c r="E126" s="26">
        <f t="shared" si="70"/>
        <v>110</v>
      </c>
      <c r="F126" s="26">
        <f t="shared" si="71"/>
        <v>308</v>
      </c>
      <c r="G126" s="26">
        <f t="shared" si="72"/>
        <v>100</v>
      </c>
      <c r="H126" s="27">
        <f t="shared" si="73"/>
        <v>173</v>
      </c>
      <c r="I126" s="28">
        <f t="shared" si="74"/>
        <v>142</v>
      </c>
      <c r="J126" s="152">
        <f t="shared" si="75"/>
        <v>292</v>
      </c>
      <c r="K126" s="29">
        <f t="shared" si="76"/>
        <v>235</v>
      </c>
      <c r="L126" s="152">
        <f t="shared" si="77"/>
        <v>116</v>
      </c>
      <c r="M126" s="28">
        <f t="shared" si="78"/>
        <v>120</v>
      </c>
      <c r="N126" s="29">
        <f t="shared" si="79"/>
        <v>126.15</v>
      </c>
      <c r="O126" s="29">
        <f t="shared" si="80"/>
        <v>126.15</v>
      </c>
      <c r="P126" s="152">
        <f t="shared" si="81"/>
        <v>126.15</v>
      </c>
      <c r="Q126" s="29">
        <f t="shared" si="82"/>
        <v>124.6</v>
      </c>
      <c r="R126" s="30">
        <f t="shared" si="83"/>
        <v>124.62</v>
      </c>
      <c r="S126" s="31">
        <v>220</v>
      </c>
      <c r="T126" s="32">
        <v>100</v>
      </c>
      <c r="U126" s="32">
        <v>110</v>
      </c>
      <c r="V126" s="32">
        <v>308</v>
      </c>
      <c r="W126" s="32">
        <v>100</v>
      </c>
      <c r="X126" s="33">
        <v>173</v>
      </c>
      <c r="Y126" s="34">
        <v>142</v>
      </c>
      <c r="Z126" s="35">
        <v>292</v>
      </c>
      <c r="AA126" s="36">
        <v>235</v>
      </c>
      <c r="AB126" s="37">
        <v>116</v>
      </c>
      <c r="AC126" s="38">
        <v>120</v>
      </c>
      <c r="AD126" s="36">
        <v>124.6</v>
      </c>
      <c r="AE126" s="36">
        <v>124.6</v>
      </c>
      <c r="AF126" s="36">
        <v>124.6</v>
      </c>
      <c r="AG126" s="36">
        <v>124.6</v>
      </c>
      <c r="AH126" s="39">
        <v>124.62</v>
      </c>
      <c r="AI126" s="40">
        <f t="shared" si="84"/>
        <v>158.979375</v>
      </c>
      <c r="AJ126" s="41">
        <f t="shared" si="85"/>
        <v>158.68874999999997</v>
      </c>
      <c r="AK126" s="42">
        <f t="shared" si="86"/>
        <v>99.817193267994654</v>
      </c>
      <c r="AL126" s="3" t="b">
        <f t="shared" si="67"/>
        <v>1</v>
      </c>
      <c r="AM126" s="43"/>
    </row>
    <row r="127" spans="1:39" x14ac:dyDescent="0.25">
      <c r="A127" s="23">
        <v>16</v>
      </c>
      <c r="B127" s="24" t="s">
        <v>34</v>
      </c>
      <c r="C127" s="25">
        <f t="shared" si="68"/>
        <v>145</v>
      </c>
      <c r="D127" s="26">
        <f t="shared" si="69"/>
        <v>138</v>
      </c>
      <c r="E127" s="26">
        <f t="shared" si="70"/>
        <v>160</v>
      </c>
      <c r="F127" s="26">
        <f t="shared" si="71"/>
        <v>120</v>
      </c>
      <c r="G127" s="26">
        <f t="shared" si="72"/>
        <v>120</v>
      </c>
      <c r="H127" s="27">
        <f t="shared" si="73"/>
        <v>170</v>
      </c>
      <c r="I127" s="28">
        <f t="shared" si="74"/>
        <v>145</v>
      </c>
      <c r="J127" s="152">
        <f t="shared" si="75"/>
        <v>88</v>
      </c>
      <c r="K127" s="29">
        <f t="shared" si="76"/>
        <v>170</v>
      </c>
      <c r="L127" s="152">
        <f t="shared" si="77"/>
        <v>140</v>
      </c>
      <c r="M127" s="28">
        <f t="shared" si="78"/>
        <v>117</v>
      </c>
      <c r="N127" s="29">
        <f t="shared" si="79"/>
        <v>206.25</v>
      </c>
      <c r="O127" s="29">
        <f t="shared" si="80"/>
        <v>145</v>
      </c>
      <c r="P127" s="152">
        <f t="shared" si="81"/>
        <v>165</v>
      </c>
      <c r="Q127" s="29">
        <f t="shared" si="82"/>
        <v>150</v>
      </c>
      <c r="R127" s="30">
        <f t="shared" si="83"/>
        <v>139</v>
      </c>
      <c r="S127" s="31">
        <v>145</v>
      </c>
      <c r="T127" s="32">
        <v>125</v>
      </c>
      <c r="U127" s="32">
        <v>160</v>
      </c>
      <c r="V127" s="32">
        <v>120</v>
      </c>
      <c r="W127" s="32">
        <v>120</v>
      </c>
      <c r="X127" s="33">
        <v>170</v>
      </c>
      <c r="Y127" s="34">
        <v>140</v>
      </c>
      <c r="Z127" s="35">
        <v>88</v>
      </c>
      <c r="AA127" s="36">
        <v>105</v>
      </c>
      <c r="AB127" s="37">
        <v>140</v>
      </c>
      <c r="AC127" s="38">
        <v>117</v>
      </c>
      <c r="AD127" s="36">
        <v>140</v>
      </c>
      <c r="AE127" s="36">
        <v>201</v>
      </c>
      <c r="AF127" s="36">
        <v>181</v>
      </c>
      <c r="AG127" s="36">
        <v>150</v>
      </c>
      <c r="AH127" s="39">
        <v>174</v>
      </c>
      <c r="AI127" s="40">
        <f t="shared" si="84"/>
        <v>144.890625</v>
      </c>
      <c r="AJ127" s="41">
        <f t="shared" si="85"/>
        <v>142.25</v>
      </c>
      <c r="AK127" s="42">
        <f t="shared" si="86"/>
        <v>98.177504583198541</v>
      </c>
      <c r="AL127" s="3" t="b">
        <f t="shared" si="67"/>
        <v>1</v>
      </c>
      <c r="AM127" s="43"/>
    </row>
    <row r="128" spans="1:39" x14ac:dyDescent="0.25">
      <c r="A128" s="23">
        <v>17</v>
      </c>
      <c r="B128" s="24" t="s">
        <v>35</v>
      </c>
      <c r="C128" s="25">
        <f t="shared" si="68"/>
        <v>125</v>
      </c>
      <c r="D128" s="26">
        <f t="shared" si="69"/>
        <v>90</v>
      </c>
      <c r="E128" s="26">
        <f t="shared" si="70"/>
        <v>95</v>
      </c>
      <c r="F128" s="26">
        <f t="shared" si="71"/>
        <v>75</v>
      </c>
      <c r="G128" s="26">
        <f t="shared" si="72"/>
        <v>100</v>
      </c>
      <c r="H128" s="27">
        <f t="shared" si="73"/>
        <v>80</v>
      </c>
      <c r="I128" s="28">
        <f t="shared" si="74"/>
        <v>90</v>
      </c>
      <c r="J128" s="152">
        <f t="shared" si="75"/>
        <v>80</v>
      </c>
      <c r="K128" s="29">
        <f t="shared" si="76"/>
        <v>85</v>
      </c>
      <c r="L128" s="152">
        <f t="shared" si="77"/>
        <v>75</v>
      </c>
      <c r="M128" s="28">
        <f t="shared" si="78"/>
        <v>66</v>
      </c>
      <c r="N128" s="29">
        <f t="shared" si="79"/>
        <v>90</v>
      </c>
      <c r="O128" s="29">
        <f t="shared" si="80"/>
        <v>102</v>
      </c>
      <c r="P128" s="152">
        <f t="shared" si="81"/>
        <v>100</v>
      </c>
      <c r="Q128" s="29">
        <f t="shared" si="82"/>
        <v>90</v>
      </c>
      <c r="R128" s="30">
        <f t="shared" si="83"/>
        <v>95</v>
      </c>
      <c r="S128" s="31">
        <v>125</v>
      </c>
      <c r="T128" s="32">
        <v>90</v>
      </c>
      <c r="U128" s="32">
        <v>95</v>
      </c>
      <c r="V128" s="32">
        <v>75</v>
      </c>
      <c r="W128" s="32">
        <v>100</v>
      </c>
      <c r="X128" s="33">
        <v>80</v>
      </c>
      <c r="Y128" s="34">
        <v>90</v>
      </c>
      <c r="Z128" s="35">
        <v>80</v>
      </c>
      <c r="AA128" s="36">
        <v>90</v>
      </c>
      <c r="AB128" s="37">
        <v>75</v>
      </c>
      <c r="AC128" s="38">
        <v>66</v>
      </c>
      <c r="AD128" s="36">
        <v>90</v>
      </c>
      <c r="AE128" s="36">
        <v>103</v>
      </c>
      <c r="AF128" s="36">
        <v>100</v>
      </c>
      <c r="AG128" s="36">
        <v>90</v>
      </c>
      <c r="AH128" s="39">
        <v>105</v>
      </c>
      <c r="AI128" s="40">
        <f t="shared" si="84"/>
        <v>89.875</v>
      </c>
      <c r="AJ128" s="41">
        <f t="shared" si="85"/>
        <v>90.875</v>
      </c>
      <c r="AK128" s="42">
        <f t="shared" si="86"/>
        <v>101.1126564673157</v>
      </c>
      <c r="AL128" s="3" t="b">
        <f t="shared" si="67"/>
        <v>1</v>
      </c>
      <c r="AM128" s="43"/>
    </row>
    <row r="129" spans="1:39" x14ac:dyDescent="0.25">
      <c r="A129" s="23">
        <v>18</v>
      </c>
      <c r="B129" s="24" t="s">
        <v>36</v>
      </c>
      <c r="C129" s="25">
        <f t="shared" si="68"/>
        <v>140</v>
      </c>
      <c r="D129" s="26">
        <f t="shared" si="69"/>
        <v>84</v>
      </c>
      <c r="E129" s="26">
        <f t="shared" si="70"/>
        <v>70</v>
      </c>
      <c r="F129" s="26">
        <f t="shared" si="71"/>
        <v>90</v>
      </c>
      <c r="G129" s="26">
        <f t="shared" si="72"/>
        <v>100</v>
      </c>
      <c r="H129" s="27">
        <f t="shared" si="73"/>
        <v>100</v>
      </c>
      <c r="I129" s="28">
        <f t="shared" si="74"/>
        <v>100</v>
      </c>
      <c r="J129" s="152">
        <f t="shared" si="75"/>
        <v>105</v>
      </c>
      <c r="K129" s="29">
        <f t="shared" si="76"/>
        <v>100</v>
      </c>
      <c r="L129" s="152">
        <f t="shared" si="77"/>
        <v>75</v>
      </c>
      <c r="M129" s="28">
        <f t="shared" si="78"/>
        <v>155</v>
      </c>
      <c r="N129" s="29">
        <f t="shared" si="79"/>
        <v>95</v>
      </c>
      <c r="O129" s="29">
        <f t="shared" si="80"/>
        <v>100</v>
      </c>
      <c r="P129" s="152">
        <f t="shared" si="81"/>
        <v>100</v>
      </c>
      <c r="Q129" s="29">
        <f t="shared" si="82"/>
        <v>80</v>
      </c>
      <c r="R129" s="30">
        <f t="shared" si="83"/>
        <v>97</v>
      </c>
      <c r="S129" s="31">
        <v>140</v>
      </c>
      <c r="T129" s="32">
        <v>84</v>
      </c>
      <c r="U129" s="32">
        <v>70</v>
      </c>
      <c r="V129" s="32">
        <v>90</v>
      </c>
      <c r="W129" s="32">
        <v>100</v>
      </c>
      <c r="X129" s="33">
        <v>100</v>
      </c>
      <c r="Y129" s="34">
        <v>100</v>
      </c>
      <c r="Z129" s="35">
        <v>105</v>
      </c>
      <c r="AA129" s="36">
        <v>90</v>
      </c>
      <c r="AB129" s="37">
        <v>75</v>
      </c>
      <c r="AC129" s="38">
        <v>155</v>
      </c>
      <c r="AD129" s="36">
        <v>95</v>
      </c>
      <c r="AE129" s="36">
        <v>96</v>
      </c>
      <c r="AF129" s="36">
        <v>81</v>
      </c>
      <c r="AG129" s="36">
        <v>80</v>
      </c>
      <c r="AH129" s="39">
        <v>96</v>
      </c>
      <c r="AI129" s="40">
        <f t="shared" si="84"/>
        <v>99.4375</v>
      </c>
      <c r="AJ129" s="41">
        <f t="shared" si="85"/>
        <v>97.3125</v>
      </c>
      <c r="AK129" s="42">
        <f t="shared" si="86"/>
        <v>97.862979258328096</v>
      </c>
      <c r="AL129" s="3" t="b">
        <f t="shared" si="67"/>
        <v>1</v>
      </c>
      <c r="AM129" s="43"/>
    </row>
    <row r="130" spans="1:39" x14ac:dyDescent="0.25">
      <c r="A130" s="23">
        <v>19</v>
      </c>
      <c r="B130" s="24" t="s">
        <v>37</v>
      </c>
      <c r="C130" s="25">
        <f t="shared" si="68"/>
        <v>300</v>
      </c>
      <c r="D130" s="26">
        <f t="shared" si="69"/>
        <v>317.5</v>
      </c>
      <c r="E130" s="26">
        <f t="shared" si="70"/>
        <v>225</v>
      </c>
      <c r="F130" s="26">
        <f t="shared" si="71"/>
        <v>225</v>
      </c>
      <c r="G130" s="26">
        <f t="shared" si="72"/>
        <v>250</v>
      </c>
      <c r="H130" s="27">
        <f t="shared" si="73"/>
        <v>250</v>
      </c>
      <c r="I130" s="28">
        <f t="shared" si="74"/>
        <v>215</v>
      </c>
      <c r="J130" s="152">
        <f t="shared" si="75"/>
        <v>200</v>
      </c>
      <c r="K130" s="29">
        <f t="shared" si="76"/>
        <v>200</v>
      </c>
      <c r="L130" s="152">
        <f t="shared" si="77"/>
        <v>220</v>
      </c>
      <c r="M130" s="28">
        <f t="shared" si="78"/>
        <v>215</v>
      </c>
      <c r="N130" s="29">
        <f t="shared" si="79"/>
        <v>222.22</v>
      </c>
      <c r="O130" s="29">
        <f t="shared" si="80"/>
        <v>215</v>
      </c>
      <c r="P130" s="152">
        <f t="shared" si="81"/>
        <v>215.5</v>
      </c>
      <c r="Q130" s="29">
        <f t="shared" si="82"/>
        <v>220</v>
      </c>
      <c r="R130" s="30">
        <f t="shared" si="83"/>
        <v>207</v>
      </c>
      <c r="S130" s="31">
        <v>300</v>
      </c>
      <c r="T130" s="32">
        <v>317.5</v>
      </c>
      <c r="U130" s="32">
        <v>225</v>
      </c>
      <c r="V130" s="32">
        <v>225</v>
      </c>
      <c r="W130" s="32">
        <v>250</v>
      </c>
      <c r="X130" s="33">
        <v>250</v>
      </c>
      <c r="Y130" s="34">
        <v>227</v>
      </c>
      <c r="Z130" s="35">
        <v>200</v>
      </c>
      <c r="AA130" s="36">
        <v>175</v>
      </c>
      <c r="AB130" s="37">
        <v>220</v>
      </c>
      <c r="AC130" s="38">
        <v>215</v>
      </c>
      <c r="AD130" s="36">
        <v>250</v>
      </c>
      <c r="AE130" s="36">
        <v>225</v>
      </c>
      <c r="AF130" s="36">
        <v>238</v>
      </c>
      <c r="AG130" s="36">
        <v>220</v>
      </c>
      <c r="AH130" s="39">
        <v>207</v>
      </c>
      <c r="AI130" s="40">
        <f t="shared" si="84"/>
        <v>231.07624999999999</v>
      </c>
      <c r="AJ130" s="41">
        <f t="shared" si="85"/>
        <v>234.03125</v>
      </c>
      <c r="AK130" s="42">
        <f t="shared" si="86"/>
        <v>101.27879866494285</v>
      </c>
      <c r="AL130" s="3" t="b">
        <f t="shared" si="67"/>
        <v>1</v>
      </c>
      <c r="AM130" s="43"/>
    </row>
    <row r="131" spans="1:39" x14ac:dyDescent="0.25">
      <c r="A131" s="23">
        <v>20</v>
      </c>
      <c r="B131" s="24" t="s">
        <v>38</v>
      </c>
      <c r="C131" s="25">
        <f t="shared" si="68"/>
        <v>100</v>
      </c>
      <c r="D131" s="26">
        <f t="shared" si="69"/>
        <v>102</v>
      </c>
      <c r="E131" s="26">
        <f t="shared" si="70"/>
        <v>100</v>
      </c>
      <c r="F131" s="26">
        <f t="shared" si="71"/>
        <v>100</v>
      </c>
      <c r="G131" s="26">
        <f t="shared" si="72"/>
        <v>120</v>
      </c>
      <c r="H131" s="27">
        <f t="shared" si="73"/>
        <v>100</v>
      </c>
      <c r="I131" s="28">
        <f t="shared" si="74"/>
        <v>100</v>
      </c>
      <c r="J131" s="152">
        <f t="shared" si="75"/>
        <v>120</v>
      </c>
      <c r="K131" s="29">
        <f t="shared" si="76"/>
        <v>90</v>
      </c>
      <c r="L131" s="152">
        <f t="shared" si="77"/>
        <v>95</v>
      </c>
      <c r="M131" s="28">
        <f t="shared" si="78"/>
        <v>86</v>
      </c>
      <c r="N131" s="29">
        <f t="shared" si="79"/>
        <v>100</v>
      </c>
      <c r="O131" s="29">
        <f t="shared" si="80"/>
        <v>154</v>
      </c>
      <c r="P131" s="152">
        <f t="shared" si="81"/>
        <v>80</v>
      </c>
      <c r="Q131" s="29">
        <f t="shared" si="82"/>
        <v>130</v>
      </c>
      <c r="R131" s="30">
        <f t="shared" si="83"/>
        <v>120</v>
      </c>
      <c r="S131" s="31">
        <v>100</v>
      </c>
      <c r="T131" s="32">
        <v>95</v>
      </c>
      <c r="U131" s="32">
        <v>100</v>
      </c>
      <c r="V131" s="32">
        <v>100</v>
      </c>
      <c r="W131" s="32">
        <v>100</v>
      </c>
      <c r="X131" s="33">
        <v>140</v>
      </c>
      <c r="Y131" s="34">
        <v>100</v>
      </c>
      <c r="Z131" s="35">
        <v>120</v>
      </c>
      <c r="AA131" s="36">
        <v>130</v>
      </c>
      <c r="AB131" s="37">
        <v>100</v>
      </c>
      <c r="AC131" s="38">
        <v>86</v>
      </c>
      <c r="AD131" s="36">
        <v>120</v>
      </c>
      <c r="AE131" s="36">
        <v>95</v>
      </c>
      <c r="AF131" s="36">
        <v>120</v>
      </c>
      <c r="AG131" s="36">
        <v>98</v>
      </c>
      <c r="AH131" s="39">
        <v>98</v>
      </c>
      <c r="AI131" s="40">
        <f t="shared" si="84"/>
        <v>106.0625</v>
      </c>
      <c r="AJ131" s="41">
        <f t="shared" si="85"/>
        <v>106.375</v>
      </c>
      <c r="AK131" s="42">
        <f t="shared" si="86"/>
        <v>100.29463759575721</v>
      </c>
      <c r="AL131" s="3" t="b">
        <f t="shared" si="67"/>
        <v>1</v>
      </c>
      <c r="AM131" s="43"/>
    </row>
    <row r="132" spans="1:39" x14ac:dyDescent="0.25">
      <c r="A132" s="23">
        <v>21</v>
      </c>
      <c r="B132" s="24" t="s">
        <v>39</v>
      </c>
      <c r="C132" s="25">
        <f t="shared" si="68"/>
        <v>95</v>
      </c>
      <c r="D132" s="26">
        <f t="shared" si="69"/>
        <v>102</v>
      </c>
      <c r="E132" s="26">
        <f t="shared" si="70"/>
        <v>120</v>
      </c>
      <c r="F132" s="26">
        <f t="shared" si="71"/>
        <v>120</v>
      </c>
      <c r="G132" s="26">
        <f t="shared" si="72"/>
        <v>100</v>
      </c>
      <c r="H132" s="27">
        <f t="shared" si="73"/>
        <v>120</v>
      </c>
      <c r="I132" s="28">
        <f t="shared" si="74"/>
        <v>150</v>
      </c>
      <c r="J132" s="152">
        <f t="shared" si="75"/>
        <v>133</v>
      </c>
      <c r="K132" s="29">
        <f t="shared" si="76"/>
        <v>95</v>
      </c>
      <c r="L132" s="152">
        <f t="shared" si="77"/>
        <v>120</v>
      </c>
      <c r="M132" s="28">
        <f t="shared" si="78"/>
        <v>108</v>
      </c>
      <c r="N132" s="29">
        <f t="shared" si="79"/>
        <v>165</v>
      </c>
      <c r="O132" s="29">
        <f t="shared" si="80"/>
        <v>126</v>
      </c>
      <c r="P132" s="152">
        <f t="shared" si="81"/>
        <v>120</v>
      </c>
      <c r="Q132" s="29">
        <f t="shared" si="82"/>
        <v>98</v>
      </c>
      <c r="R132" s="30">
        <f t="shared" si="83"/>
        <v>126</v>
      </c>
      <c r="S132" s="31">
        <v>100</v>
      </c>
      <c r="T132" s="32">
        <v>102</v>
      </c>
      <c r="U132" s="32">
        <v>120</v>
      </c>
      <c r="V132" s="32">
        <v>100</v>
      </c>
      <c r="W132" s="32">
        <v>120</v>
      </c>
      <c r="X132" s="33">
        <v>100</v>
      </c>
      <c r="Y132" s="34">
        <v>130</v>
      </c>
      <c r="Z132" s="35">
        <v>133</v>
      </c>
      <c r="AA132" s="36">
        <v>90</v>
      </c>
      <c r="AB132" s="37">
        <v>120</v>
      </c>
      <c r="AC132" s="38">
        <v>108</v>
      </c>
      <c r="AD132" s="36">
        <v>130</v>
      </c>
      <c r="AE132" s="36">
        <v>126</v>
      </c>
      <c r="AF132" s="36">
        <v>120</v>
      </c>
      <c r="AG132" s="36">
        <v>126</v>
      </c>
      <c r="AH132" s="39">
        <v>126</v>
      </c>
      <c r="AI132" s="40">
        <f t="shared" si="84"/>
        <v>118.625</v>
      </c>
      <c r="AJ132" s="41">
        <f t="shared" si="85"/>
        <v>115.6875</v>
      </c>
      <c r="AK132" s="42">
        <f t="shared" si="86"/>
        <v>97.52370916754478</v>
      </c>
      <c r="AL132" s="3" t="b">
        <f t="shared" si="67"/>
        <v>1</v>
      </c>
      <c r="AM132" s="43"/>
    </row>
    <row r="133" spans="1:39" x14ac:dyDescent="0.25">
      <c r="A133" s="23">
        <v>22</v>
      </c>
      <c r="B133" s="24" t="s">
        <v>40</v>
      </c>
      <c r="C133" s="25">
        <f t="shared" si="68"/>
        <v>95</v>
      </c>
      <c r="D133" s="26">
        <f t="shared" si="69"/>
        <v>95</v>
      </c>
      <c r="E133" s="26">
        <f t="shared" si="70"/>
        <v>95</v>
      </c>
      <c r="F133" s="26">
        <f t="shared" si="71"/>
        <v>100</v>
      </c>
      <c r="G133" s="26">
        <f t="shared" si="72"/>
        <v>100</v>
      </c>
      <c r="H133" s="27">
        <f t="shared" si="73"/>
        <v>100</v>
      </c>
      <c r="I133" s="28">
        <f t="shared" si="74"/>
        <v>91</v>
      </c>
      <c r="J133" s="152">
        <f t="shared" si="75"/>
        <v>90</v>
      </c>
      <c r="K133" s="29">
        <f t="shared" si="76"/>
        <v>85</v>
      </c>
      <c r="L133" s="152">
        <f t="shared" si="77"/>
        <v>100</v>
      </c>
      <c r="M133" s="28">
        <f t="shared" si="78"/>
        <v>91</v>
      </c>
      <c r="N133" s="29">
        <f t="shared" si="79"/>
        <v>100</v>
      </c>
      <c r="O133" s="29">
        <f t="shared" si="80"/>
        <v>91</v>
      </c>
      <c r="P133" s="152">
        <f t="shared" si="81"/>
        <v>90</v>
      </c>
      <c r="Q133" s="29">
        <f t="shared" si="82"/>
        <v>91</v>
      </c>
      <c r="R133" s="30">
        <f t="shared" si="83"/>
        <v>91</v>
      </c>
      <c r="S133" s="31">
        <v>95</v>
      </c>
      <c r="T133" s="32">
        <v>95</v>
      </c>
      <c r="U133" s="32">
        <v>95</v>
      </c>
      <c r="V133" s="32">
        <v>100</v>
      </c>
      <c r="W133" s="32">
        <v>100</v>
      </c>
      <c r="X133" s="33">
        <v>100</v>
      </c>
      <c r="Y133" s="34">
        <v>97</v>
      </c>
      <c r="Z133" s="35">
        <v>90</v>
      </c>
      <c r="AA133" s="36">
        <v>85</v>
      </c>
      <c r="AB133" s="37">
        <v>100</v>
      </c>
      <c r="AC133" s="38">
        <v>91</v>
      </c>
      <c r="AD133" s="36">
        <v>92</v>
      </c>
      <c r="AE133" s="36">
        <v>91</v>
      </c>
      <c r="AF133" s="36">
        <v>91</v>
      </c>
      <c r="AG133" s="36">
        <v>91</v>
      </c>
      <c r="AH133" s="39">
        <v>91</v>
      </c>
      <c r="AI133" s="40">
        <f t="shared" si="84"/>
        <v>94.0625</v>
      </c>
      <c r="AJ133" s="41">
        <f t="shared" si="85"/>
        <v>94</v>
      </c>
      <c r="AK133" s="42">
        <f t="shared" si="86"/>
        <v>99.933554817275748</v>
      </c>
      <c r="AL133" s="3" t="b">
        <f t="shared" si="67"/>
        <v>1</v>
      </c>
      <c r="AM133" s="102"/>
    </row>
    <row r="134" spans="1:39" x14ac:dyDescent="0.25">
      <c r="A134" s="23">
        <v>23</v>
      </c>
      <c r="B134" s="24" t="s">
        <v>41</v>
      </c>
      <c r="C134" s="25">
        <f t="shared" si="68"/>
        <v>135</v>
      </c>
      <c r="D134" s="26">
        <f t="shared" si="69"/>
        <v>145</v>
      </c>
      <c r="E134" s="26">
        <f t="shared" si="70"/>
        <v>140</v>
      </c>
      <c r="F134" s="26">
        <f t="shared" si="71"/>
        <v>140</v>
      </c>
      <c r="G134" s="26">
        <f t="shared" si="72"/>
        <v>140</v>
      </c>
      <c r="H134" s="27">
        <f t="shared" si="73"/>
        <v>120</v>
      </c>
      <c r="I134" s="28">
        <f t="shared" si="74"/>
        <v>135</v>
      </c>
      <c r="J134" s="152">
        <f t="shared" si="75"/>
        <v>155</v>
      </c>
      <c r="K134" s="29">
        <f t="shared" si="76"/>
        <v>115</v>
      </c>
      <c r="L134" s="152">
        <f t="shared" si="77"/>
        <v>150</v>
      </c>
      <c r="M134" s="28">
        <f t="shared" si="78"/>
        <v>149</v>
      </c>
      <c r="N134" s="29">
        <f t="shared" si="79"/>
        <v>130</v>
      </c>
      <c r="O134" s="29">
        <f t="shared" si="80"/>
        <v>140</v>
      </c>
      <c r="P134" s="152">
        <f t="shared" si="81"/>
        <v>135</v>
      </c>
      <c r="Q134" s="29">
        <f t="shared" si="82"/>
        <v>149</v>
      </c>
      <c r="R134" s="30">
        <f t="shared" si="83"/>
        <v>143</v>
      </c>
      <c r="S134" s="31">
        <v>120</v>
      </c>
      <c r="T134" s="32">
        <v>138</v>
      </c>
      <c r="U134" s="32">
        <v>140</v>
      </c>
      <c r="V134" s="32">
        <v>140</v>
      </c>
      <c r="W134" s="32">
        <v>150</v>
      </c>
      <c r="X134" s="33">
        <v>140</v>
      </c>
      <c r="Y134" s="34">
        <v>130</v>
      </c>
      <c r="Z134" s="35">
        <v>155</v>
      </c>
      <c r="AA134" s="36">
        <v>115</v>
      </c>
      <c r="AB134" s="37">
        <v>150</v>
      </c>
      <c r="AC134" s="38">
        <v>149</v>
      </c>
      <c r="AD134" s="36">
        <v>140</v>
      </c>
      <c r="AE134" s="36">
        <v>140</v>
      </c>
      <c r="AF134" s="36">
        <v>143</v>
      </c>
      <c r="AG134" s="36">
        <v>149</v>
      </c>
      <c r="AH134" s="39">
        <v>143</v>
      </c>
      <c r="AI134" s="40">
        <f t="shared" si="84"/>
        <v>138.8125</v>
      </c>
      <c r="AJ134" s="41">
        <f t="shared" si="85"/>
        <v>140.125</v>
      </c>
      <c r="AK134" s="42">
        <f t="shared" si="86"/>
        <v>100.94552003601981</v>
      </c>
      <c r="AL134" s="3" t="b">
        <f t="shared" si="67"/>
        <v>1</v>
      </c>
      <c r="AM134" s="43"/>
    </row>
    <row r="135" spans="1:39" ht="15.75" thickBot="1" x14ac:dyDescent="0.3">
      <c r="A135" s="49">
        <v>24</v>
      </c>
      <c r="B135" s="50" t="s">
        <v>42</v>
      </c>
      <c r="C135" s="51">
        <f t="shared" si="68"/>
        <v>350</v>
      </c>
      <c r="D135" s="52">
        <f t="shared" si="69"/>
        <v>261</v>
      </c>
      <c r="E135" s="52">
        <f t="shared" si="70"/>
        <v>365</v>
      </c>
      <c r="F135" s="52">
        <f t="shared" si="71"/>
        <v>380</v>
      </c>
      <c r="G135" s="52">
        <f t="shared" si="72"/>
        <v>320</v>
      </c>
      <c r="H135" s="53">
        <f t="shared" si="73"/>
        <v>350</v>
      </c>
      <c r="I135" s="54">
        <f t="shared" si="74"/>
        <v>360</v>
      </c>
      <c r="J135" s="165">
        <f t="shared" si="75"/>
        <v>378</v>
      </c>
      <c r="K135" s="55">
        <f t="shared" si="76"/>
        <v>280</v>
      </c>
      <c r="L135" s="165">
        <f t="shared" si="77"/>
        <v>350</v>
      </c>
      <c r="M135" s="54">
        <f t="shared" si="78"/>
        <v>344</v>
      </c>
      <c r="N135" s="55">
        <f t="shared" si="79"/>
        <v>380</v>
      </c>
      <c r="O135" s="166">
        <f t="shared" si="80"/>
        <v>273</v>
      </c>
      <c r="P135" s="55">
        <f t="shared" si="81"/>
        <v>360</v>
      </c>
      <c r="Q135" s="55">
        <f t="shared" si="82"/>
        <v>370</v>
      </c>
      <c r="R135" s="56">
        <f t="shared" si="83"/>
        <v>364</v>
      </c>
      <c r="S135" s="57">
        <v>360</v>
      </c>
      <c r="T135" s="58">
        <v>406</v>
      </c>
      <c r="U135" s="58">
        <v>365</v>
      </c>
      <c r="V135" s="58">
        <v>320</v>
      </c>
      <c r="W135" s="58">
        <v>370</v>
      </c>
      <c r="X135" s="59">
        <v>380</v>
      </c>
      <c r="Y135" s="60">
        <v>360</v>
      </c>
      <c r="Z135" s="61">
        <v>378</v>
      </c>
      <c r="AA135" s="62">
        <v>340</v>
      </c>
      <c r="AB135" s="63">
        <v>350</v>
      </c>
      <c r="AC135" s="64">
        <v>344</v>
      </c>
      <c r="AD135" s="62">
        <v>370</v>
      </c>
      <c r="AE135" s="62">
        <v>273</v>
      </c>
      <c r="AF135" s="62">
        <v>380</v>
      </c>
      <c r="AG135" s="62">
        <v>331</v>
      </c>
      <c r="AH135" s="65">
        <v>280</v>
      </c>
      <c r="AI135" s="66">
        <f t="shared" si="84"/>
        <v>342.8125</v>
      </c>
      <c r="AJ135" s="41">
        <f t="shared" si="85"/>
        <v>350.4375</v>
      </c>
      <c r="AK135" s="67">
        <f t="shared" si="86"/>
        <v>102.22424794895169</v>
      </c>
      <c r="AL135" s="3" t="b">
        <f t="shared" si="67"/>
        <v>1</v>
      </c>
      <c r="AM135" s="43"/>
    </row>
    <row r="136" spans="1:39" ht="15.75" thickBot="1" x14ac:dyDescent="0.3">
      <c r="AM136" s="43"/>
    </row>
    <row r="137" spans="1:39" x14ac:dyDescent="0.25">
      <c r="A137" s="224" t="s">
        <v>0</v>
      </c>
      <c r="B137" s="226" t="s">
        <v>1</v>
      </c>
      <c r="C137" s="228" t="s">
        <v>2</v>
      </c>
      <c r="D137" s="229"/>
      <c r="E137" s="229"/>
      <c r="F137" s="229"/>
      <c r="G137" s="229"/>
      <c r="H137" s="230"/>
      <c r="I137" s="228" t="s">
        <v>3</v>
      </c>
      <c r="J137" s="218"/>
      <c r="K137" s="218"/>
      <c r="L137" s="218"/>
      <c r="M137" s="232" t="s">
        <v>4</v>
      </c>
      <c r="N137" s="220"/>
      <c r="O137" s="220"/>
      <c r="P137" s="220"/>
      <c r="Q137" s="220"/>
      <c r="R137" s="221"/>
      <c r="S137" s="216" t="s">
        <v>2</v>
      </c>
      <c r="T137" s="216"/>
      <c r="U137" s="216"/>
      <c r="V137" s="216"/>
      <c r="W137" s="216"/>
      <c r="X137" s="217"/>
      <c r="Y137" s="215" t="s">
        <v>3</v>
      </c>
      <c r="Z137" s="218"/>
      <c r="AA137" s="218"/>
      <c r="AB137" s="218"/>
      <c r="AC137" s="219" t="s">
        <v>4</v>
      </c>
      <c r="AD137" s="220"/>
      <c r="AE137" s="220"/>
      <c r="AF137" s="220"/>
      <c r="AG137" s="220"/>
      <c r="AH137" s="221"/>
      <c r="AI137" s="222" t="s">
        <v>5</v>
      </c>
      <c r="AJ137" s="223"/>
      <c r="AK137" s="213" t="s">
        <v>6</v>
      </c>
      <c r="AM137" s="43"/>
    </row>
    <row r="138" spans="1:39" ht="42" customHeight="1" x14ac:dyDescent="0.25">
      <c r="A138" s="225"/>
      <c r="B138" s="227"/>
      <c r="C138" s="139" t="s">
        <v>8</v>
      </c>
      <c r="D138" s="156" t="s">
        <v>9</v>
      </c>
      <c r="E138" s="140" t="s">
        <v>10</v>
      </c>
      <c r="F138" s="156" t="s">
        <v>11</v>
      </c>
      <c r="G138" s="135" t="s">
        <v>12</v>
      </c>
      <c r="H138" s="136" t="s">
        <v>13</v>
      </c>
      <c r="I138" s="134" t="s">
        <v>64</v>
      </c>
      <c r="J138" s="137" t="s">
        <v>63</v>
      </c>
      <c r="K138" s="135" t="s">
        <v>60</v>
      </c>
      <c r="L138" s="138" t="s">
        <v>65</v>
      </c>
      <c r="M138" s="139" t="s">
        <v>59</v>
      </c>
      <c r="N138" s="154" t="s">
        <v>57</v>
      </c>
      <c r="O138" s="140" t="s">
        <v>15</v>
      </c>
      <c r="P138" s="140" t="s">
        <v>16</v>
      </c>
      <c r="Q138" s="140" t="s">
        <v>17</v>
      </c>
      <c r="R138" s="141" t="s">
        <v>67</v>
      </c>
      <c r="S138" s="14" t="s">
        <v>8</v>
      </c>
      <c r="T138" s="15" t="s">
        <v>9</v>
      </c>
      <c r="U138" s="15" t="s">
        <v>10</v>
      </c>
      <c r="V138" s="15" t="s">
        <v>11</v>
      </c>
      <c r="W138" s="15" t="s">
        <v>12</v>
      </c>
      <c r="X138" s="16" t="s">
        <v>13</v>
      </c>
      <c r="Y138" s="130" t="s">
        <v>64</v>
      </c>
      <c r="Z138" s="131" t="s">
        <v>63</v>
      </c>
      <c r="AA138" s="129" t="s">
        <v>60</v>
      </c>
      <c r="AB138" s="132" t="s">
        <v>65</v>
      </c>
      <c r="AC138" s="17" t="s">
        <v>59</v>
      </c>
      <c r="AD138" s="15" t="s">
        <v>57</v>
      </c>
      <c r="AE138" s="15" t="s">
        <v>15</v>
      </c>
      <c r="AF138" s="15" t="s">
        <v>16</v>
      </c>
      <c r="AG138" s="15" t="s">
        <v>17</v>
      </c>
      <c r="AH138" s="16" t="s">
        <v>67</v>
      </c>
      <c r="AI138" s="20">
        <f>AJ111</f>
        <v>45807</v>
      </c>
      <c r="AJ138" s="21">
        <v>45838</v>
      </c>
      <c r="AK138" s="214"/>
      <c r="AM138" s="43"/>
    </row>
    <row r="139" spans="1:39" x14ac:dyDescent="0.25">
      <c r="A139" s="23">
        <v>1</v>
      </c>
      <c r="B139" s="24" t="s">
        <v>19</v>
      </c>
      <c r="C139" s="25">
        <f t="shared" ref="C139" si="87">S112</f>
        <v>1180</v>
      </c>
      <c r="D139" s="25">
        <f t="shared" ref="D139" si="88">T112</f>
        <v>1275</v>
      </c>
      <c r="E139" s="25">
        <f t="shared" ref="E139" si="89">U112</f>
        <v>1245</v>
      </c>
      <c r="F139" s="25">
        <f t="shared" ref="F139" si="90">V112</f>
        <v>1100</v>
      </c>
      <c r="G139" s="25">
        <f t="shared" ref="G139" si="91">W112</f>
        <v>1120</v>
      </c>
      <c r="H139" s="25">
        <f t="shared" ref="H139" si="92">X112</f>
        <v>1260</v>
      </c>
      <c r="I139" s="25">
        <f t="shared" ref="I139" si="93">Y112</f>
        <v>1060</v>
      </c>
      <c r="J139" s="25">
        <f t="shared" ref="J139" si="94">Z112</f>
        <v>1100</v>
      </c>
      <c r="K139" s="25">
        <f t="shared" ref="K139" si="95">AA112</f>
        <v>1000</v>
      </c>
      <c r="L139" s="25">
        <f t="shared" ref="L139" si="96">AB112</f>
        <v>1100</v>
      </c>
      <c r="M139" s="25">
        <f t="shared" ref="M139" si="97">AC112</f>
        <v>936</v>
      </c>
      <c r="N139" s="25">
        <f t="shared" ref="N139" si="98">AD112</f>
        <v>1150</v>
      </c>
      <c r="O139" s="25">
        <f t="shared" ref="O139" si="99">AE112</f>
        <v>1116</v>
      </c>
      <c r="P139" s="25">
        <f t="shared" ref="P139" si="100">AF112</f>
        <v>1066</v>
      </c>
      <c r="Q139" s="25">
        <f t="shared" ref="Q139" si="101">AG112</f>
        <v>1079</v>
      </c>
      <c r="R139" s="25">
        <f t="shared" ref="R139" si="102">AH112</f>
        <v>973</v>
      </c>
      <c r="S139" s="31">
        <v>1180</v>
      </c>
      <c r="T139" s="32">
        <v>1275</v>
      </c>
      <c r="U139" s="32">
        <v>1245</v>
      </c>
      <c r="V139" s="32">
        <v>1100</v>
      </c>
      <c r="W139" s="32">
        <v>1120</v>
      </c>
      <c r="X139" s="33">
        <v>1260</v>
      </c>
      <c r="Y139" s="194">
        <v>1160</v>
      </c>
      <c r="Z139" s="195">
        <v>1254</v>
      </c>
      <c r="AA139" s="196">
        <v>980</v>
      </c>
      <c r="AB139" s="197">
        <v>1100</v>
      </c>
      <c r="AC139" s="38">
        <v>936</v>
      </c>
      <c r="AD139" s="36">
        <v>1150</v>
      </c>
      <c r="AE139" s="36">
        <v>1129</v>
      </c>
      <c r="AF139" s="36">
        <v>1130</v>
      </c>
      <c r="AG139" s="36">
        <v>1300</v>
      </c>
      <c r="AH139" s="39">
        <v>980</v>
      </c>
      <c r="AI139" s="40">
        <f t="shared" ref="AI139:AI162" si="103">AVERAGE(C139:R139)</f>
        <v>1110</v>
      </c>
      <c r="AJ139" s="41">
        <f t="shared" ref="AJ139:AJ162" si="104">AVERAGE(S139:AH139)</f>
        <v>1143.6875</v>
      </c>
      <c r="AK139" s="42">
        <f>AJ139/AI139*100</f>
        <v>103.03490990990991</v>
      </c>
      <c r="AL139" s="3" t="b">
        <f t="shared" si="67"/>
        <v>1</v>
      </c>
      <c r="AM139" s="43"/>
    </row>
    <row r="140" spans="1:39" x14ac:dyDescent="0.25">
      <c r="A140" s="23">
        <v>2</v>
      </c>
      <c r="B140" s="24" t="s">
        <v>20</v>
      </c>
      <c r="C140" s="25">
        <f t="shared" ref="C140:C162" si="105">S113</f>
        <v>600</v>
      </c>
      <c r="D140" s="25">
        <f t="shared" ref="D140:D162" si="106">T113</f>
        <v>868</v>
      </c>
      <c r="E140" s="25">
        <f t="shared" ref="E140:E162" si="107">U113</f>
        <v>585</v>
      </c>
      <c r="F140" s="25">
        <f t="shared" ref="F140:F162" si="108">V113</f>
        <v>520</v>
      </c>
      <c r="G140" s="25">
        <f t="shared" ref="G140:G162" si="109">W113</f>
        <v>790</v>
      </c>
      <c r="H140" s="25">
        <f t="shared" ref="H140:H162" si="110">X113</f>
        <v>800</v>
      </c>
      <c r="I140" s="25">
        <f t="shared" ref="I140:I162" si="111">Y113</f>
        <v>710</v>
      </c>
      <c r="J140" s="25">
        <f t="shared" ref="J140:J162" si="112">Z113</f>
        <v>475</v>
      </c>
      <c r="K140" s="25">
        <f t="shared" ref="K140:K162" si="113">AA113</f>
        <v>720</v>
      </c>
      <c r="L140" s="25">
        <f t="shared" ref="L140:L162" si="114">AB113</f>
        <v>740</v>
      </c>
      <c r="M140" s="25">
        <f t="shared" ref="M140:M162" si="115">AC113</f>
        <v>760</v>
      </c>
      <c r="N140" s="25">
        <f t="shared" ref="N140:N162" si="116">AD113</f>
        <v>540</v>
      </c>
      <c r="O140" s="25">
        <f t="shared" ref="O140:O162" si="117">AE113</f>
        <v>544</v>
      </c>
      <c r="P140" s="25">
        <f t="shared" ref="P140:P162" si="118">AF113</f>
        <v>550</v>
      </c>
      <c r="Q140" s="25">
        <f t="shared" ref="Q140:Q162" si="119">AG113</f>
        <v>725</v>
      </c>
      <c r="R140" s="25">
        <f t="shared" ref="R140:R162" si="120">AH113</f>
        <v>540</v>
      </c>
      <c r="S140" s="31">
        <v>600</v>
      </c>
      <c r="T140" s="32">
        <v>868</v>
      </c>
      <c r="U140" s="32">
        <v>585</v>
      </c>
      <c r="V140" s="32">
        <v>520</v>
      </c>
      <c r="W140" s="32">
        <v>790</v>
      </c>
      <c r="X140" s="33">
        <v>800</v>
      </c>
      <c r="Y140" s="194">
        <v>770</v>
      </c>
      <c r="Z140" s="195">
        <v>754</v>
      </c>
      <c r="AA140" s="196">
        <v>740</v>
      </c>
      <c r="AB140" s="197">
        <v>740</v>
      </c>
      <c r="AC140" s="38">
        <v>760</v>
      </c>
      <c r="AD140" s="36">
        <v>580</v>
      </c>
      <c r="AE140" s="36">
        <v>494</v>
      </c>
      <c r="AF140" s="36">
        <v>550</v>
      </c>
      <c r="AG140" s="36">
        <v>455</v>
      </c>
      <c r="AH140" s="39">
        <v>540</v>
      </c>
      <c r="AI140" s="40">
        <f t="shared" si="103"/>
        <v>654.1875</v>
      </c>
      <c r="AJ140" s="41">
        <f t="shared" si="104"/>
        <v>659.125</v>
      </c>
      <c r="AK140" s="42">
        <f t="shared" ref="AK140:AK162" si="121">AJ140/AI140*100</f>
        <v>100.75475303334289</v>
      </c>
      <c r="AL140" s="3" t="b">
        <f t="shared" si="67"/>
        <v>1</v>
      </c>
      <c r="AM140" s="43"/>
    </row>
    <row r="141" spans="1:39" x14ac:dyDescent="0.25">
      <c r="A141" s="23">
        <v>3</v>
      </c>
      <c r="B141" s="44" t="s">
        <v>21</v>
      </c>
      <c r="C141" s="25">
        <f t="shared" si="105"/>
        <v>1160</v>
      </c>
      <c r="D141" s="25">
        <f t="shared" si="106"/>
        <v>2200</v>
      </c>
      <c r="E141" s="25">
        <f t="shared" si="107"/>
        <v>1200</v>
      </c>
      <c r="F141" s="25">
        <f t="shared" si="108"/>
        <v>1300</v>
      </c>
      <c r="G141" s="25"/>
      <c r="H141" s="25">
        <f t="shared" si="110"/>
        <v>1650</v>
      </c>
      <c r="I141" s="25"/>
      <c r="J141" s="25">
        <f t="shared" si="112"/>
        <v>1350</v>
      </c>
      <c r="K141" s="25"/>
      <c r="L141" s="25"/>
      <c r="M141" s="25">
        <f t="shared" si="115"/>
        <v>936</v>
      </c>
      <c r="N141" s="25"/>
      <c r="O141" s="25">
        <f t="shared" si="117"/>
        <v>1358</v>
      </c>
      <c r="P141" s="25"/>
      <c r="Q141" s="25">
        <f t="shared" si="119"/>
        <v>1092</v>
      </c>
      <c r="R141" s="25">
        <f t="shared" si="120"/>
        <v>936</v>
      </c>
      <c r="S141" s="31">
        <v>1160</v>
      </c>
      <c r="T141" s="32"/>
      <c r="U141" s="32"/>
      <c r="V141" s="32">
        <v>1300</v>
      </c>
      <c r="W141" s="32"/>
      <c r="X141" s="33">
        <v>1650</v>
      </c>
      <c r="Y141" s="194"/>
      <c r="Z141" s="195"/>
      <c r="AA141" s="196">
        <v>900</v>
      </c>
      <c r="AB141" s="197"/>
      <c r="AC141" s="38"/>
      <c r="AD141" s="36"/>
      <c r="AE141" s="36"/>
      <c r="AF141" s="36"/>
      <c r="AG141" s="36"/>
      <c r="AH141" s="39"/>
      <c r="AI141" s="40">
        <f t="shared" si="103"/>
        <v>1318.2</v>
      </c>
      <c r="AJ141" s="41">
        <f t="shared" si="104"/>
        <v>1252.5</v>
      </c>
      <c r="AK141" s="42">
        <f t="shared" si="121"/>
        <v>95.015930814747378</v>
      </c>
      <c r="AL141" s="3" t="b">
        <f t="shared" si="67"/>
        <v>1</v>
      </c>
      <c r="AM141" s="43"/>
    </row>
    <row r="142" spans="1:39" x14ac:dyDescent="0.25">
      <c r="A142" s="23">
        <v>4</v>
      </c>
      <c r="B142" s="44" t="s">
        <v>22</v>
      </c>
      <c r="C142" s="25">
        <f t="shared" si="105"/>
        <v>400</v>
      </c>
      <c r="D142" s="25">
        <f t="shared" si="106"/>
        <v>420</v>
      </c>
      <c r="E142" s="25">
        <f t="shared" si="107"/>
        <v>420</v>
      </c>
      <c r="F142" s="25">
        <f t="shared" si="108"/>
        <v>350</v>
      </c>
      <c r="G142" s="25">
        <f t="shared" si="109"/>
        <v>390</v>
      </c>
      <c r="H142" s="25">
        <f t="shared" si="110"/>
        <v>380</v>
      </c>
      <c r="I142" s="25">
        <f t="shared" si="111"/>
        <v>380</v>
      </c>
      <c r="J142" s="25">
        <f t="shared" si="112"/>
        <v>325</v>
      </c>
      <c r="K142" s="25">
        <f t="shared" si="113"/>
        <v>390</v>
      </c>
      <c r="L142" s="25">
        <f t="shared" si="114"/>
        <v>385</v>
      </c>
      <c r="M142" s="25">
        <f t="shared" si="115"/>
        <v>420</v>
      </c>
      <c r="N142" s="25">
        <f t="shared" si="116"/>
        <v>440</v>
      </c>
      <c r="O142" s="25">
        <f t="shared" si="117"/>
        <v>480</v>
      </c>
      <c r="P142" s="25">
        <f t="shared" si="118"/>
        <v>436</v>
      </c>
      <c r="Q142" s="25">
        <f t="shared" si="119"/>
        <v>332</v>
      </c>
      <c r="R142" s="25">
        <f t="shared" si="120"/>
        <v>400</v>
      </c>
      <c r="S142" s="31">
        <v>400</v>
      </c>
      <c r="T142" s="32">
        <v>420</v>
      </c>
      <c r="U142" s="32">
        <v>420</v>
      </c>
      <c r="V142" s="32">
        <v>350</v>
      </c>
      <c r="W142" s="32">
        <v>390</v>
      </c>
      <c r="X142" s="33">
        <v>380</v>
      </c>
      <c r="Y142" s="194">
        <v>350</v>
      </c>
      <c r="Z142" s="195">
        <v>390</v>
      </c>
      <c r="AA142" s="196">
        <v>380</v>
      </c>
      <c r="AB142" s="197">
        <v>380</v>
      </c>
      <c r="AC142" s="38">
        <v>420</v>
      </c>
      <c r="AD142" s="36">
        <v>350</v>
      </c>
      <c r="AE142" s="36">
        <v>420</v>
      </c>
      <c r="AF142" s="36">
        <v>436</v>
      </c>
      <c r="AG142" s="36">
        <v>380</v>
      </c>
      <c r="AH142" s="39">
        <v>345</v>
      </c>
      <c r="AI142" s="40">
        <f t="shared" si="103"/>
        <v>396.75</v>
      </c>
      <c r="AJ142" s="41">
        <f t="shared" si="104"/>
        <v>388.1875</v>
      </c>
      <c r="AK142" s="42">
        <f t="shared" si="121"/>
        <v>97.841839949590423</v>
      </c>
      <c r="AL142" s="3" t="b">
        <f t="shared" si="67"/>
        <v>1</v>
      </c>
      <c r="AM142" s="43"/>
    </row>
    <row r="143" spans="1:39" x14ac:dyDescent="0.25">
      <c r="A143" s="23">
        <v>5</v>
      </c>
      <c r="B143" s="24" t="s">
        <v>23</v>
      </c>
      <c r="C143" s="25"/>
      <c r="D143" s="25">
        <f t="shared" si="106"/>
        <v>200</v>
      </c>
      <c r="E143" s="25"/>
      <c r="F143" s="25"/>
      <c r="G143" s="25">
        <f t="shared" si="109"/>
        <v>370</v>
      </c>
      <c r="H143" s="25"/>
      <c r="I143" s="25"/>
      <c r="J143" s="25"/>
      <c r="K143" s="25">
        <f t="shared" si="113"/>
        <v>220</v>
      </c>
      <c r="L143" s="25"/>
      <c r="M143" s="25">
        <f t="shared" si="115"/>
        <v>350</v>
      </c>
      <c r="N143" s="25">
        <f t="shared" si="116"/>
        <v>357</v>
      </c>
      <c r="O143" s="25">
        <f t="shared" si="117"/>
        <v>213</v>
      </c>
      <c r="P143" s="25">
        <f t="shared" si="118"/>
        <v>268</v>
      </c>
      <c r="Q143" s="25">
        <f t="shared" si="119"/>
        <v>200</v>
      </c>
      <c r="R143" s="25">
        <f t="shared" si="120"/>
        <v>357</v>
      </c>
      <c r="S143" s="31"/>
      <c r="T143" s="32">
        <v>200</v>
      </c>
      <c r="U143" s="32"/>
      <c r="V143" s="32"/>
      <c r="W143" s="32"/>
      <c r="X143" s="33"/>
      <c r="Y143" s="194"/>
      <c r="Z143" s="195"/>
      <c r="AA143" s="196">
        <v>220</v>
      </c>
      <c r="AB143" s="197"/>
      <c r="AC143" s="38"/>
      <c r="AD143" s="36"/>
      <c r="AE143" s="36">
        <v>374</v>
      </c>
      <c r="AF143" s="36">
        <v>268</v>
      </c>
      <c r="AG143" s="36">
        <v>1625</v>
      </c>
      <c r="AH143" s="39">
        <v>240</v>
      </c>
      <c r="AI143" s="40">
        <f t="shared" si="103"/>
        <v>281.66666666666669</v>
      </c>
      <c r="AJ143" s="41">
        <f t="shared" si="104"/>
        <v>487.83333333333331</v>
      </c>
      <c r="AK143" s="42">
        <f t="shared" si="121"/>
        <v>173.19526627218934</v>
      </c>
      <c r="AL143" s="3" t="b">
        <f t="shared" si="67"/>
        <v>1</v>
      </c>
      <c r="AM143" s="43"/>
    </row>
    <row r="144" spans="1:39" x14ac:dyDescent="0.25">
      <c r="A144" s="23">
        <v>6</v>
      </c>
      <c r="B144" s="24" t="s">
        <v>24</v>
      </c>
      <c r="C144" s="25">
        <f t="shared" si="105"/>
        <v>1700</v>
      </c>
      <c r="D144" s="25">
        <f t="shared" si="106"/>
        <v>2235</v>
      </c>
      <c r="E144" s="25">
        <f t="shared" si="107"/>
        <v>1590</v>
      </c>
      <c r="F144" s="25">
        <f t="shared" si="108"/>
        <v>1700</v>
      </c>
      <c r="G144" s="25">
        <f t="shared" si="109"/>
        <v>1200</v>
      </c>
      <c r="H144" s="25">
        <f t="shared" si="110"/>
        <v>1033</v>
      </c>
      <c r="I144" s="25">
        <f t="shared" si="111"/>
        <v>990</v>
      </c>
      <c r="J144" s="25">
        <f t="shared" si="112"/>
        <v>1250</v>
      </c>
      <c r="K144" s="25">
        <f t="shared" si="113"/>
        <v>1579</v>
      </c>
      <c r="L144" s="25">
        <f t="shared" si="114"/>
        <v>1556</v>
      </c>
      <c r="M144" s="25">
        <f t="shared" si="115"/>
        <v>1200</v>
      </c>
      <c r="N144" s="25">
        <f t="shared" si="116"/>
        <v>1888</v>
      </c>
      <c r="O144" s="25">
        <f t="shared" si="117"/>
        <v>1900</v>
      </c>
      <c r="P144" s="25">
        <f t="shared" si="118"/>
        <v>2027</v>
      </c>
      <c r="Q144" s="25">
        <f t="shared" si="119"/>
        <v>1783</v>
      </c>
      <c r="R144" s="25">
        <f t="shared" si="120"/>
        <v>1905.56</v>
      </c>
      <c r="S144" s="31">
        <v>1700</v>
      </c>
      <c r="T144" s="32">
        <v>2235</v>
      </c>
      <c r="U144" s="32">
        <v>1590</v>
      </c>
      <c r="V144" s="32">
        <v>1700</v>
      </c>
      <c r="W144" s="32">
        <v>1200</v>
      </c>
      <c r="X144" s="33">
        <v>1033</v>
      </c>
      <c r="Y144" s="194">
        <v>1040</v>
      </c>
      <c r="Z144" s="195">
        <v>1260</v>
      </c>
      <c r="AA144" s="196">
        <v>1950</v>
      </c>
      <c r="AB144" s="197">
        <v>1200</v>
      </c>
      <c r="AC144" s="38">
        <v>1200</v>
      </c>
      <c r="AD144" s="36">
        <v>1436.17</v>
      </c>
      <c r="AE144" s="36">
        <v>1141</v>
      </c>
      <c r="AF144" s="36">
        <v>1555.56</v>
      </c>
      <c r="AG144" s="36">
        <v>1625</v>
      </c>
      <c r="AH144" s="39">
        <v>1760</v>
      </c>
      <c r="AI144" s="40">
        <f t="shared" si="103"/>
        <v>1596.0350000000001</v>
      </c>
      <c r="AJ144" s="41">
        <f t="shared" si="104"/>
        <v>1476.608125</v>
      </c>
      <c r="AK144" s="42">
        <f t="shared" si="121"/>
        <v>92.517277190036552</v>
      </c>
      <c r="AL144" s="3" t="b">
        <f t="shared" si="67"/>
        <v>1</v>
      </c>
      <c r="AM144" s="43"/>
    </row>
    <row r="145" spans="1:39" x14ac:dyDescent="0.25">
      <c r="A145" s="23">
        <v>7</v>
      </c>
      <c r="B145" s="24" t="s">
        <v>25</v>
      </c>
      <c r="C145" s="25">
        <f t="shared" si="105"/>
        <v>210</v>
      </c>
      <c r="D145" s="25">
        <f t="shared" si="106"/>
        <v>260</v>
      </c>
      <c r="E145" s="25">
        <f t="shared" si="107"/>
        <v>220</v>
      </c>
      <c r="F145" s="25">
        <f t="shared" si="108"/>
        <v>210</v>
      </c>
      <c r="G145" s="25">
        <f t="shared" si="109"/>
        <v>210</v>
      </c>
      <c r="H145" s="25">
        <f t="shared" si="110"/>
        <v>240</v>
      </c>
      <c r="I145" s="25">
        <f t="shared" si="111"/>
        <v>205</v>
      </c>
      <c r="J145" s="25">
        <f t="shared" si="112"/>
        <v>192</v>
      </c>
      <c r="K145" s="25">
        <f t="shared" si="113"/>
        <v>190</v>
      </c>
      <c r="L145" s="25">
        <f t="shared" si="114"/>
        <v>205</v>
      </c>
      <c r="M145" s="25">
        <f t="shared" si="115"/>
        <v>186</v>
      </c>
      <c r="N145" s="25">
        <f t="shared" si="116"/>
        <v>237.5</v>
      </c>
      <c r="O145" s="25">
        <f t="shared" si="117"/>
        <v>211</v>
      </c>
      <c r="P145" s="25">
        <f t="shared" si="118"/>
        <v>200</v>
      </c>
      <c r="Q145" s="25">
        <f t="shared" si="119"/>
        <v>206</v>
      </c>
      <c r="R145" s="25">
        <f t="shared" si="120"/>
        <v>220</v>
      </c>
      <c r="S145" s="31">
        <v>210</v>
      </c>
      <c r="T145" s="32">
        <v>260</v>
      </c>
      <c r="U145" s="32">
        <v>220</v>
      </c>
      <c r="V145" s="32">
        <v>210</v>
      </c>
      <c r="W145" s="32">
        <v>210</v>
      </c>
      <c r="X145" s="33">
        <v>240</v>
      </c>
      <c r="Y145" s="194">
        <v>200</v>
      </c>
      <c r="Z145" s="195">
        <v>210</v>
      </c>
      <c r="AA145" s="196">
        <v>225</v>
      </c>
      <c r="AB145" s="197">
        <v>190</v>
      </c>
      <c r="AC145" s="38">
        <v>186</v>
      </c>
      <c r="AD145" s="36">
        <v>244.44</v>
      </c>
      <c r="AE145" s="36">
        <v>211</v>
      </c>
      <c r="AF145" s="36">
        <v>215</v>
      </c>
      <c r="AG145" s="36">
        <v>202</v>
      </c>
      <c r="AH145" s="39">
        <v>232</v>
      </c>
      <c r="AI145" s="40">
        <f t="shared" si="103"/>
        <v>212.65625</v>
      </c>
      <c r="AJ145" s="41">
        <f t="shared" si="104"/>
        <v>216.59</v>
      </c>
      <c r="AK145" s="42">
        <f t="shared" si="121"/>
        <v>101.84981631153565</v>
      </c>
      <c r="AL145" s="3" t="b">
        <f t="shared" si="67"/>
        <v>1</v>
      </c>
      <c r="AM145" s="43"/>
    </row>
    <row r="146" spans="1:39" x14ac:dyDescent="0.25">
      <c r="A146" s="45">
        <v>8</v>
      </c>
      <c r="B146" s="46" t="s">
        <v>26</v>
      </c>
      <c r="C146" s="25">
        <f t="shared" si="105"/>
        <v>175</v>
      </c>
      <c r="D146" s="25">
        <f t="shared" si="106"/>
        <v>194</v>
      </c>
      <c r="E146" s="25">
        <f t="shared" si="107"/>
        <v>190</v>
      </c>
      <c r="F146" s="25">
        <f t="shared" si="108"/>
        <v>150</v>
      </c>
      <c r="G146" s="25">
        <f t="shared" si="109"/>
        <v>220</v>
      </c>
      <c r="H146" s="25">
        <f t="shared" si="110"/>
        <v>190</v>
      </c>
      <c r="I146" s="25">
        <f t="shared" si="111"/>
        <v>190</v>
      </c>
      <c r="J146" s="25">
        <f t="shared" si="112"/>
        <v>180</v>
      </c>
      <c r="K146" s="25">
        <f t="shared" si="113"/>
        <v>235</v>
      </c>
      <c r="L146" s="25">
        <f t="shared" si="114"/>
        <v>165</v>
      </c>
      <c r="M146" s="25">
        <f t="shared" si="115"/>
        <v>168</v>
      </c>
      <c r="N146" s="25">
        <f t="shared" si="116"/>
        <v>175</v>
      </c>
      <c r="O146" s="25">
        <f t="shared" si="117"/>
        <v>221</v>
      </c>
      <c r="P146" s="25">
        <f t="shared" si="118"/>
        <v>230</v>
      </c>
      <c r="Q146" s="25">
        <f t="shared" si="119"/>
        <v>179</v>
      </c>
      <c r="R146" s="25">
        <f t="shared" si="120"/>
        <v>181</v>
      </c>
      <c r="S146" s="31">
        <v>175</v>
      </c>
      <c r="T146" s="32">
        <v>194</v>
      </c>
      <c r="U146" s="32">
        <v>190</v>
      </c>
      <c r="V146" s="32">
        <v>150</v>
      </c>
      <c r="W146" s="32">
        <v>220</v>
      </c>
      <c r="X146" s="33">
        <v>190</v>
      </c>
      <c r="Y146" s="194">
        <v>190</v>
      </c>
      <c r="Z146" s="195">
        <v>190</v>
      </c>
      <c r="AA146" s="196">
        <v>200</v>
      </c>
      <c r="AB146" s="197">
        <v>180</v>
      </c>
      <c r="AC146" s="38">
        <v>168</v>
      </c>
      <c r="AD146" s="36">
        <v>185</v>
      </c>
      <c r="AE146" s="36">
        <v>221</v>
      </c>
      <c r="AF146" s="36">
        <v>185</v>
      </c>
      <c r="AG146" s="36">
        <v>189</v>
      </c>
      <c r="AH146" s="39">
        <v>181</v>
      </c>
      <c r="AI146" s="40">
        <f t="shared" si="103"/>
        <v>190.1875</v>
      </c>
      <c r="AJ146" s="41">
        <f t="shared" si="104"/>
        <v>188</v>
      </c>
      <c r="AK146" s="47">
        <f t="shared" si="121"/>
        <v>98.849819257311864</v>
      </c>
      <c r="AL146" s="3" t="b">
        <f t="shared" si="67"/>
        <v>1</v>
      </c>
      <c r="AM146" s="43"/>
    </row>
    <row r="147" spans="1:39" x14ac:dyDescent="0.25">
      <c r="A147" s="23">
        <v>9</v>
      </c>
      <c r="B147" s="24" t="s">
        <v>27</v>
      </c>
      <c r="C147" s="25">
        <f t="shared" si="105"/>
        <v>190</v>
      </c>
      <c r="D147" s="25">
        <f t="shared" si="106"/>
        <v>211</v>
      </c>
      <c r="E147" s="25">
        <f t="shared" si="107"/>
        <v>185</v>
      </c>
      <c r="F147" s="25">
        <f t="shared" si="108"/>
        <v>180</v>
      </c>
      <c r="G147" s="25">
        <f t="shared" si="109"/>
        <v>190</v>
      </c>
      <c r="H147" s="25">
        <f t="shared" si="110"/>
        <v>150</v>
      </c>
      <c r="I147" s="25">
        <f t="shared" si="111"/>
        <v>150</v>
      </c>
      <c r="J147" s="25">
        <f t="shared" si="112"/>
        <v>195</v>
      </c>
      <c r="K147" s="25">
        <f t="shared" si="113"/>
        <v>180</v>
      </c>
      <c r="L147" s="25">
        <f t="shared" si="114"/>
        <v>145</v>
      </c>
      <c r="M147" s="25">
        <f t="shared" si="115"/>
        <v>170</v>
      </c>
      <c r="N147" s="25">
        <f t="shared" si="116"/>
        <v>190</v>
      </c>
      <c r="O147" s="25">
        <f t="shared" si="117"/>
        <v>190</v>
      </c>
      <c r="P147" s="25">
        <f t="shared" si="118"/>
        <v>180</v>
      </c>
      <c r="Q147" s="25">
        <f t="shared" si="119"/>
        <v>172</v>
      </c>
      <c r="R147" s="25">
        <f t="shared" si="120"/>
        <v>196</v>
      </c>
      <c r="S147" s="31">
        <v>190</v>
      </c>
      <c r="T147" s="32">
        <v>211</v>
      </c>
      <c r="U147" s="32">
        <v>185</v>
      </c>
      <c r="V147" s="32">
        <v>180</v>
      </c>
      <c r="W147" s="32">
        <v>190</v>
      </c>
      <c r="X147" s="33">
        <v>150</v>
      </c>
      <c r="Y147" s="194">
        <v>150</v>
      </c>
      <c r="Z147" s="195">
        <v>170</v>
      </c>
      <c r="AA147" s="196">
        <v>180</v>
      </c>
      <c r="AB147" s="197">
        <v>145</v>
      </c>
      <c r="AC147" s="38">
        <v>170</v>
      </c>
      <c r="AD147" s="36">
        <v>155</v>
      </c>
      <c r="AE147" s="36">
        <v>150</v>
      </c>
      <c r="AF147" s="36">
        <v>155</v>
      </c>
      <c r="AG147" s="36">
        <v>149</v>
      </c>
      <c r="AH147" s="39">
        <v>155</v>
      </c>
      <c r="AI147" s="40">
        <f t="shared" si="103"/>
        <v>179.625</v>
      </c>
      <c r="AJ147" s="41">
        <f t="shared" si="104"/>
        <v>167.8125</v>
      </c>
      <c r="AK147" s="42">
        <f t="shared" si="121"/>
        <v>93.42379958246346</v>
      </c>
      <c r="AL147" s="3" t="b">
        <f t="shared" si="67"/>
        <v>1</v>
      </c>
      <c r="AM147" s="43"/>
    </row>
    <row r="148" spans="1:39" x14ac:dyDescent="0.25">
      <c r="A148" s="23">
        <v>10</v>
      </c>
      <c r="B148" s="24" t="s">
        <v>28</v>
      </c>
      <c r="C148" s="25">
        <f t="shared" si="105"/>
        <v>110</v>
      </c>
      <c r="D148" s="25">
        <f t="shared" si="106"/>
        <v>140</v>
      </c>
      <c r="E148" s="25">
        <f t="shared" si="107"/>
        <v>120</v>
      </c>
      <c r="F148" s="25">
        <f t="shared" si="108"/>
        <v>110</v>
      </c>
      <c r="G148" s="25">
        <f t="shared" si="109"/>
        <v>120</v>
      </c>
      <c r="H148" s="25">
        <f t="shared" si="110"/>
        <v>130</v>
      </c>
      <c r="I148" s="25">
        <f t="shared" si="111"/>
        <v>115</v>
      </c>
      <c r="J148" s="25">
        <f t="shared" si="112"/>
        <v>132</v>
      </c>
      <c r="K148" s="25">
        <f t="shared" si="113"/>
        <v>120</v>
      </c>
      <c r="L148" s="25">
        <f t="shared" si="114"/>
        <v>120</v>
      </c>
      <c r="M148" s="25">
        <f t="shared" si="115"/>
        <v>113</v>
      </c>
      <c r="N148" s="25">
        <f t="shared" si="116"/>
        <v>126</v>
      </c>
      <c r="O148" s="25">
        <f t="shared" si="117"/>
        <v>123</v>
      </c>
      <c r="P148" s="25">
        <f t="shared" si="118"/>
        <v>120</v>
      </c>
      <c r="Q148" s="25">
        <f t="shared" si="119"/>
        <v>113</v>
      </c>
      <c r="R148" s="25">
        <f t="shared" si="120"/>
        <v>126</v>
      </c>
      <c r="S148" s="31">
        <v>110</v>
      </c>
      <c r="T148" s="32">
        <v>140</v>
      </c>
      <c r="U148" s="32">
        <v>120</v>
      </c>
      <c r="V148" s="32">
        <v>110</v>
      </c>
      <c r="W148" s="32">
        <v>120</v>
      </c>
      <c r="X148" s="33">
        <v>130</v>
      </c>
      <c r="Y148" s="194">
        <v>115</v>
      </c>
      <c r="Z148" s="195">
        <v>132</v>
      </c>
      <c r="AA148" s="196">
        <v>125</v>
      </c>
      <c r="AB148" s="197">
        <v>120</v>
      </c>
      <c r="AC148" s="38">
        <v>113</v>
      </c>
      <c r="AD148" s="36">
        <v>126</v>
      </c>
      <c r="AE148" s="36">
        <v>123</v>
      </c>
      <c r="AF148" s="36">
        <v>120</v>
      </c>
      <c r="AG148" s="36">
        <v>117</v>
      </c>
      <c r="AH148" s="39">
        <v>123</v>
      </c>
      <c r="AI148" s="40">
        <f t="shared" si="103"/>
        <v>121.125</v>
      </c>
      <c r="AJ148" s="41">
        <f t="shared" si="104"/>
        <v>121.5</v>
      </c>
      <c r="AK148" s="42">
        <f t="shared" si="121"/>
        <v>100.30959752321982</v>
      </c>
      <c r="AL148" s="3" t="b">
        <f t="shared" si="67"/>
        <v>1</v>
      </c>
      <c r="AM148" s="43"/>
    </row>
    <row r="149" spans="1:39" x14ac:dyDescent="0.25">
      <c r="A149" s="23">
        <v>11</v>
      </c>
      <c r="B149" s="24" t="s">
        <v>29</v>
      </c>
      <c r="C149" s="25">
        <f t="shared" si="105"/>
        <v>55</v>
      </c>
      <c r="D149" s="25">
        <f t="shared" si="106"/>
        <v>65</v>
      </c>
      <c r="E149" s="25">
        <f t="shared" si="107"/>
        <v>55</v>
      </c>
      <c r="F149" s="25">
        <f t="shared" si="108"/>
        <v>50</v>
      </c>
      <c r="G149" s="25">
        <f t="shared" si="109"/>
        <v>60</v>
      </c>
      <c r="H149" s="25">
        <f t="shared" si="110"/>
        <v>60</v>
      </c>
      <c r="I149" s="25">
        <f t="shared" si="111"/>
        <v>52</v>
      </c>
      <c r="J149" s="25">
        <f t="shared" si="112"/>
        <v>55</v>
      </c>
      <c r="K149" s="25">
        <f t="shared" si="113"/>
        <v>55</v>
      </c>
      <c r="L149" s="25">
        <f t="shared" si="114"/>
        <v>50</v>
      </c>
      <c r="M149" s="25">
        <f t="shared" si="115"/>
        <v>52</v>
      </c>
      <c r="N149" s="25">
        <f t="shared" si="116"/>
        <v>60</v>
      </c>
      <c r="O149" s="25">
        <f t="shared" si="117"/>
        <v>55</v>
      </c>
      <c r="P149" s="25">
        <f t="shared" si="118"/>
        <v>70</v>
      </c>
      <c r="Q149" s="25">
        <f t="shared" si="119"/>
        <v>54</v>
      </c>
      <c r="R149" s="25">
        <f t="shared" si="120"/>
        <v>54</v>
      </c>
      <c r="S149" s="31">
        <v>55</v>
      </c>
      <c r="T149" s="32">
        <v>65</v>
      </c>
      <c r="U149" s="32">
        <v>55</v>
      </c>
      <c r="V149" s="32">
        <v>50</v>
      </c>
      <c r="W149" s="32">
        <v>60</v>
      </c>
      <c r="X149" s="33">
        <v>60</v>
      </c>
      <c r="Y149" s="194">
        <v>52</v>
      </c>
      <c r="Z149" s="195">
        <v>55</v>
      </c>
      <c r="AA149" s="196">
        <v>50</v>
      </c>
      <c r="AB149" s="197">
        <v>50</v>
      </c>
      <c r="AC149" s="38">
        <v>52</v>
      </c>
      <c r="AD149" s="36">
        <v>60</v>
      </c>
      <c r="AE149" s="36">
        <v>55</v>
      </c>
      <c r="AF149" s="36">
        <v>70</v>
      </c>
      <c r="AG149" s="36">
        <v>53</v>
      </c>
      <c r="AH149" s="39">
        <v>55</v>
      </c>
      <c r="AI149" s="40">
        <f t="shared" si="103"/>
        <v>56.375</v>
      </c>
      <c r="AJ149" s="41">
        <f t="shared" si="104"/>
        <v>56.0625</v>
      </c>
      <c r="AK149" s="42">
        <f t="shared" si="121"/>
        <v>99.445676274944574</v>
      </c>
      <c r="AL149" s="3" t="b">
        <f t="shared" si="67"/>
        <v>1</v>
      </c>
      <c r="AM149" s="43"/>
    </row>
    <row r="150" spans="1:39" x14ac:dyDescent="0.25">
      <c r="A150" s="23">
        <v>12</v>
      </c>
      <c r="B150" s="24" t="s">
        <v>30</v>
      </c>
      <c r="C150" s="25">
        <f t="shared" si="105"/>
        <v>2875</v>
      </c>
      <c r="D150" s="25">
        <f t="shared" si="106"/>
        <v>3040</v>
      </c>
      <c r="E150" s="25">
        <f t="shared" si="107"/>
        <v>1400</v>
      </c>
      <c r="F150" s="25">
        <f t="shared" si="108"/>
        <v>2000</v>
      </c>
      <c r="G150" s="25">
        <f t="shared" si="109"/>
        <v>1300</v>
      </c>
      <c r="H150" s="25">
        <f t="shared" si="110"/>
        <v>2466</v>
      </c>
      <c r="I150" s="25">
        <f t="shared" si="111"/>
        <v>1600</v>
      </c>
      <c r="J150" s="25">
        <f t="shared" si="112"/>
        <v>950</v>
      </c>
      <c r="K150" s="25">
        <f t="shared" si="113"/>
        <v>720</v>
      </c>
      <c r="L150" s="25">
        <f t="shared" si="114"/>
        <v>1200</v>
      </c>
      <c r="M150" s="25">
        <f t="shared" si="115"/>
        <v>1660</v>
      </c>
      <c r="N150" s="25">
        <f t="shared" si="116"/>
        <v>1842</v>
      </c>
      <c r="O150" s="25">
        <f t="shared" si="117"/>
        <v>3960</v>
      </c>
      <c r="P150" s="25">
        <f t="shared" si="118"/>
        <v>1950</v>
      </c>
      <c r="Q150" s="25">
        <f t="shared" si="119"/>
        <v>1375</v>
      </c>
      <c r="R150" s="25">
        <f t="shared" si="120"/>
        <v>2037</v>
      </c>
      <c r="S150" s="31">
        <v>2875</v>
      </c>
      <c r="T150" s="32">
        <v>3040</v>
      </c>
      <c r="U150" s="32">
        <v>1400</v>
      </c>
      <c r="V150" s="32">
        <v>2000</v>
      </c>
      <c r="W150" s="32">
        <v>1300</v>
      </c>
      <c r="X150" s="33">
        <v>2466</v>
      </c>
      <c r="Y150" s="194">
        <v>1600</v>
      </c>
      <c r="Z150" s="195">
        <v>1900</v>
      </c>
      <c r="AA150" s="196">
        <v>1400</v>
      </c>
      <c r="AB150" s="197">
        <v>1350</v>
      </c>
      <c r="AC150" s="38">
        <v>1660</v>
      </c>
      <c r="AD150" s="36">
        <v>1475</v>
      </c>
      <c r="AE150" s="36">
        <v>2040</v>
      </c>
      <c r="AF150" s="36">
        <v>960</v>
      </c>
      <c r="AG150" s="36">
        <v>662.5</v>
      </c>
      <c r="AH150" s="39">
        <v>2450</v>
      </c>
      <c r="AI150" s="40">
        <f t="shared" si="103"/>
        <v>1898.4375</v>
      </c>
      <c r="AJ150" s="41">
        <f t="shared" si="104"/>
        <v>1786.15625</v>
      </c>
      <c r="AK150" s="42">
        <f t="shared" si="121"/>
        <v>94.085596707818937</v>
      </c>
      <c r="AL150" s="3" t="b">
        <f t="shared" si="67"/>
        <v>1</v>
      </c>
      <c r="AM150" s="43"/>
    </row>
    <row r="151" spans="1:39" x14ac:dyDescent="0.25">
      <c r="A151" s="23">
        <v>13</v>
      </c>
      <c r="B151" s="24" t="s">
        <v>31</v>
      </c>
      <c r="C151" s="25">
        <f t="shared" si="105"/>
        <v>120</v>
      </c>
      <c r="D151" s="25">
        <f t="shared" si="106"/>
        <v>113</v>
      </c>
      <c r="E151" s="25">
        <f t="shared" si="107"/>
        <v>85</v>
      </c>
      <c r="F151" s="25">
        <f t="shared" si="108"/>
        <v>95</v>
      </c>
      <c r="G151" s="25">
        <f t="shared" si="109"/>
        <v>110</v>
      </c>
      <c r="H151" s="25">
        <f t="shared" si="110"/>
        <v>100</v>
      </c>
      <c r="I151" s="25">
        <f t="shared" si="111"/>
        <v>90</v>
      </c>
      <c r="J151" s="25">
        <f t="shared" si="112"/>
        <v>110</v>
      </c>
      <c r="K151" s="25">
        <f t="shared" si="113"/>
        <v>85</v>
      </c>
      <c r="L151" s="25">
        <f t="shared" si="114"/>
        <v>88</v>
      </c>
      <c r="M151" s="25">
        <f t="shared" si="115"/>
        <v>90</v>
      </c>
      <c r="N151" s="25">
        <f t="shared" si="116"/>
        <v>100</v>
      </c>
      <c r="O151" s="25">
        <f t="shared" si="117"/>
        <v>99</v>
      </c>
      <c r="P151" s="25">
        <f t="shared" si="118"/>
        <v>100</v>
      </c>
      <c r="Q151" s="25">
        <f t="shared" si="119"/>
        <v>100</v>
      </c>
      <c r="R151" s="25">
        <f t="shared" si="120"/>
        <v>107</v>
      </c>
      <c r="S151" s="31">
        <v>120</v>
      </c>
      <c r="T151" s="32">
        <v>113</v>
      </c>
      <c r="U151" s="32">
        <v>85</v>
      </c>
      <c r="V151" s="32">
        <v>95</v>
      </c>
      <c r="W151" s="32">
        <v>110</v>
      </c>
      <c r="X151" s="33">
        <v>100</v>
      </c>
      <c r="Y151" s="194">
        <v>100</v>
      </c>
      <c r="Z151" s="195">
        <v>100</v>
      </c>
      <c r="AA151" s="196">
        <v>100</v>
      </c>
      <c r="AB151" s="197">
        <v>88</v>
      </c>
      <c r="AC151" s="38">
        <v>90</v>
      </c>
      <c r="AD151" s="36">
        <v>100</v>
      </c>
      <c r="AE151" s="36">
        <v>102.5</v>
      </c>
      <c r="AF151" s="36">
        <v>105</v>
      </c>
      <c r="AG151" s="36">
        <v>100</v>
      </c>
      <c r="AH151" s="39">
        <v>105</v>
      </c>
      <c r="AI151" s="40">
        <f t="shared" si="103"/>
        <v>99.5</v>
      </c>
      <c r="AJ151" s="41">
        <f t="shared" si="104"/>
        <v>100.84375</v>
      </c>
      <c r="AK151" s="42">
        <f t="shared" si="121"/>
        <v>101.35050251256281</v>
      </c>
      <c r="AL151" s="3" t="b">
        <f t="shared" si="67"/>
        <v>1</v>
      </c>
      <c r="AM151" s="43"/>
    </row>
    <row r="152" spans="1:39" x14ac:dyDescent="0.25">
      <c r="A152" s="23">
        <v>14</v>
      </c>
      <c r="B152" s="24" t="s">
        <v>32</v>
      </c>
      <c r="C152" s="25">
        <f t="shared" si="105"/>
        <v>305.56</v>
      </c>
      <c r="D152" s="25">
        <f t="shared" si="106"/>
        <v>126.6</v>
      </c>
      <c r="E152" s="25">
        <f t="shared" si="107"/>
        <v>306</v>
      </c>
      <c r="F152" s="25">
        <f t="shared" si="108"/>
        <v>190</v>
      </c>
      <c r="G152" s="25">
        <f t="shared" si="109"/>
        <v>310</v>
      </c>
      <c r="H152" s="25">
        <f t="shared" si="110"/>
        <v>324</v>
      </c>
      <c r="I152" s="25">
        <f t="shared" si="111"/>
        <v>190</v>
      </c>
      <c r="J152" s="25">
        <f t="shared" si="112"/>
        <v>292</v>
      </c>
      <c r="K152" s="25">
        <f t="shared" si="113"/>
        <v>180</v>
      </c>
      <c r="L152" s="25">
        <f t="shared" si="114"/>
        <v>116</v>
      </c>
      <c r="M152" s="25">
        <f t="shared" si="115"/>
        <v>180</v>
      </c>
      <c r="N152" s="25">
        <f t="shared" si="116"/>
        <v>184.8</v>
      </c>
      <c r="O152" s="25">
        <f t="shared" si="117"/>
        <v>184.8</v>
      </c>
      <c r="P152" s="25">
        <f t="shared" si="118"/>
        <v>184.8</v>
      </c>
      <c r="Q152" s="25">
        <f t="shared" si="119"/>
        <v>184.8</v>
      </c>
      <c r="R152" s="25">
        <f t="shared" si="120"/>
        <v>184.85</v>
      </c>
      <c r="S152" s="31">
        <v>305.56</v>
      </c>
      <c r="T152" s="32"/>
      <c r="U152" s="32"/>
      <c r="V152" s="32">
        <v>190</v>
      </c>
      <c r="W152" s="32"/>
      <c r="X152" s="33">
        <v>324</v>
      </c>
      <c r="Y152" s="194">
        <v>142</v>
      </c>
      <c r="Z152" s="195">
        <v>295</v>
      </c>
      <c r="AA152" s="196">
        <v>180</v>
      </c>
      <c r="AB152" s="197">
        <v>120</v>
      </c>
      <c r="AC152" s="38"/>
      <c r="AD152" s="36">
        <v>124.6</v>
      </c>
      <c r="AE152" s="36">
        <v>124.6</v>
      </c>
      <c r="AF152" s="36">
        <v>124.6</v>
      </c>
      <c r="AG152" s="36">
        <v>124.6</v>
      </c>
      <c r="AH152" s="39">
        <v>124.6</v>
      </c>
      <c r="AI152" s="40">
        <f t="shared" si="103"/>
        <v>215.26312500000003</v>
      </c>
      <c r="AJ152" s="41">
        <f t="shared" si="104"/>
        <v>181.62999999999997</v>
      </c>
      <c r="AK152" s="42">
        <f t="shared" si="121"/>
        <v>84.375807514640485</v>
      </c>
      <c r="AL152" s="3" t="b">
        <f t="shared" si="67"/>
        <v>1</v>
      </c>
      <c r="AM152" s="43"/>
    </row>
    <row r="153" spans="1:39" x14ac:dyDescent="0.25">
      <c r="A153" s="23">
        <v>15</v>
      </c>
      <c r="B153" s="44" t="s">
        <v>33</v>
      </c>
      <c r="C153" s="25">
        <f t="shared" si="105"/>
        <v>220</v>
      </c>
      <c r="D153" s="25">
        <f t="shared" si="106"/>
        <v>100</v>
      </c>
      <c r="E153" s="25">
        <f t="shared" si="107"/>
        <v>110</v>
      </c>
      <c r="F153" s="25">
        <f t="shared" si="108"/>
        <v>308</v>
      </c>
      <c r="G153" s="25">
        <f t="shared" si="109"/>
        <v>100</v>
      </c>
      <c r="H153" s="25">
        <f t="shared" si="110"/>
        <v>173</v>
      </c>
      <c r="I153" s="25">
        <f t="shared" si="111"/>
        <v>142</v>
      </c>
      <c r="J153" s="25">
        <f t="shared" si="112"/>
        <v>292</v>
      </c>
      <c r="K153" s="25">
        <f t="shared" si="113"/>
        <v>235</v>
      </c>
      <c r="L153" s="25">
        <f t="shared" si="114"/>
        <v>116</v>
      </c>
      <c r="M153" s="25">
        <f t="shared" si="115"/>
        <v>120</v>
      </c>
      <c r="N153" s="25">
        <f t="shared" si="116"/>
        <v>124.6</v>
      </c>
      <c r="O153" s="25">
        <f t="shared" si="117"/>
        <v>124.6</v>
      </c>
      <c r="P153" s="25">
        <f t="shared" si="118"/>
        <v>124.6</v>
      </c>
      <c r="Q153" s="25">
        <f t="shared" si="119"/>
        <v>124.6</v>
      </c>
      <c r="R153" s="25">
        <f t="shared" si="120"/>
        <v>124.62</v>
      </c>
      <c r="S153" s="31">
        <v>220</v>
      </c>
      <c r="T153" s="32">
        <v>100</v>
      </c>
      <c r="U153" s="32">
        <v>110</v>
      </c>
      <c r="V153" s="32">
        <v>308</v>
      </c>
      <c r="W153" s="32">
        <v>100</v>
      </c>
      <c r="X153" s="33">
        <v>173</v>
      </c>
      <c r="Y153" s="194">
        <v>190</v>
      </c>
      <c r="Z153" s="195">
        <v>295</v>
      </c>
      <c r="AA153" s="196">
        <v>235</v>
      </c>
      <c r="AB153" s="197">
        <v>190</v>
      </c>
      <c r="AC153" s="38">
        <v>120</v>
      </c>
      <c r="AD153" s="36">
        <v>184.8</v>
      </c>
      <c r="AE153" s="36">
        <v>184.8</v>
      </c>
      <c r="AF153" s="36">
        <v>184.8</v>
      </c>
      <c r="AG153" s="36">
        <v>184.8</v>
      </c>
      <c r="AH153" s="39">
        <v>184.8</v>
      </c>
      <c r="AI153" s="40">
        <f t="shared" si="103"/>
        <v>158.68874999999997</v>
      </c>
      <c r="AJ153" s="41">
        <f t="shared" si="104"/>
        <v>185.31250000000006</v>
      </c>
      <c r="AK153" s="42">
        <f t="shared" si="121"/>
        <v>116.77733928838691</v>
      </c>
      <c r="AL153" s="3" t="b">
        <f t="shared" si="67"/>
        <v>1</v>
      </c>
      <c r="AM153" s="43"/>
    </row>
    <row r="154" spans="1:39" x14ac:dyDescent="0.25">
      <c r="A154" s="23">
        <v>16</v>
      </c>
      <c r="B154" s="24" t="s">
        <v>34</v>
      </c>
      <c r="C154" s="25">
        <f t="shared" si="105"/>
        <v>145</v>
      </c>
      <c r="D154" s="25">
        <f t="shared" si="106"/>
        <v>125</v>
      </c>
      <c r="E154" s="25">
        <f t="shared" si="107"/>
        <v>160</v>
      </c>
      <c r="F154" s="25">
        <f t="shared" si="108"/>
        <v>120</v>
      </c>
      <c r="G154" s="25">
        <f t="shared" si="109"/>
        <v>120</v>
      </c>
      <c r="H154" s="25">
        <f t="shared" si="110"/>
        <v>170</v>
      </c>
      <c r="I154" s="25">
        <f t="shared" si="111"/>
        <v>140</v>
      </c>
      <c r="J154" s="25">
        <f t="shared" si="112"/>
        <v>88</v>
      </c>
      <c r="K154" s="25">
        <f t="shared" si="113"/>
        <v>105</v>
      </c>
      <c r="L154" s="25">
        <f t="shared" si="114"/>
        <v>140</v>
      </c>
      <c r="M154" s="25">
        <f t="shared" si="115"/>
        <v>117</v>
      </c>
      <c r="N154" s="25">
        <f t="shared" si="116"/>
        <v>140</v>
      </c>
      <c r="O154" s="25">
        <f t="shared" si="117"/>
        <v>201</v>
      </c>
      <c r="P154" s="25">
        <f t="shared" si="118"/>
        <v>181</v>
      </c>
      <c r="Q154" s="25">
        <f t="shared" si="119"/>
        <v>150</v>
      </c>
      <c r="R154" s="25">
        <f t="shared" si="120"/>
        <v>174</v>
      </c>
      <c r="S154" s="31">
        <v>145</v>
      </c>
      <c r="T154" s="32">
        <v>125</v>
      </c>
      <c r="U154" s="32">
        <v>160</v>
      </c>
      <c r="V154" s="32">
        <v>120</v>
      </c>
      <c r="W154" s="32">
        <v>120</v>
      </c>
      <c r="X154" s="33">
        <v>170</v>
      </c>
      <c r="Y154" s="194">
        <v>140</v>
      </c>
      <c r="Z154" s="195">
        <v>126</v>
      </c>
      <c r="AA154" s="196">
        <v>150</v>
      </c>
      <c r="AB154" s="197">
        <v>110</v>
      </c>
      <c r="AC154" s="38">
        <v>117</v>
      </c>
      <c r="AD154" s="36">
        <v>212.5</v>
      </c>
      <c r="AE154" s="36">
        <v>221.25</v>
      </c>
      <c r="AF154" s="36">
        <v>200</v>
      </c>
      <c r="AG154" s="36">
        <v>138</v>
      </c>
      <c r="AH154" s="39">
        <v>175</v>
      </c>
      <c r="AI154" s="40">
        <f t="shared" si="103"/>
        <v>142.25</v>
      </c>
      <c r="AJ154" s="41">
        <f t="shared" si="104"/>
        <v>151.859375</v>
      </c>
      <c r="AK154" s="42">
        <f t="shared" si="121"/>
        <v>106.75527240773286</v>
      </c>
      <c r="AL154" s="3" t="b">
        <f t="shared" si="67"/>
        <v>1</v>
      </c>
      <c r="AM154" s="43"/>
    </row>
    <row r="155" spans="1:39" x14ac:dyDescent="0.25">
      <c r="A155" s="23">
        <v>17</v>
      </c>
      <c r="B155" s="24" t="s">
        <v>35</v>
      </c>
      <c r="C155" s="25">
        <f t="shared" si="105"/>
        <v>125</v>
      </c>
      <c r="D155" s="25">
        <f t="shared" si="106"/>
        <v>90</v>
      </c>
      <c r="E155" s="25">
        <f t="shared" si="107"/>
        <v>95</v>
      </c>
      <c r="F155" s="25">
        <f t="shared" si="108"/>
        <v>75</v>
      </c>
      <c r="G155" s="25">
        <f t="shared" si="109"/>
        <v>100</v>
      </c>
      <c r="H155" s="25">
        <f t="shared" si="110"/>
        <v>80</v>
      </c>
      <c r="I155" s="25">
        <f t="shared" si="111"/>
        <v>90</v>
      </c>
      <c r="J155" s="25">
        <f t="shared" si="112"/>
        <v>80</v>
      </c>
      <c r="K155" s="25">
        <f t="shared" si="113"/>
        <v>90</v>
      </c>
      <c r="L155" s="25">
        <f t="shared" si="114"/>
        <v>75</v>
      </c>
      <c r="M155" s="25">
        <f t="shared" si="115"/>
        <v>66</v>
      </c>
      <c r="N155" s="25">
        <f t="shared" si="116"/>
        <v>90</v>
      </c>
      <c r="O155" s="25">
        <f t="shared" si="117"/>
        <v>103</v>
      </c>
      <c r="P155" s="25">
        <f t="shared" si="118"/>
        <v>100</v>
      </c>
      <c r="Q155" s="25">
        <f t="shared" si="119"/>
        <v>90</v>
      </c>
      <c r="R155" s="25">
        <f t="shared" si="120"/>
        <v>105</v>
      </c>
      <c r="S155" s="31">
        <v>125</v>
      </c>
      <c r="T155" s="32">
        <v>90</v>
      </c>
      <c r="U155" s="32">
        <v>95</v>
      </c>
      <c r="V155" s="32">
        <v>75</v>
      </c>
      <c r="W155" s="32">
        <v>100</v>
      </c>
      <c r="X155" s="33">
        <v>80</v>
      </c>
      <c r="Y155" s="194">
        <v>90</v>
      </c>
      <c r="Z155" s="195">
        <v>82</v>
      </c>
      <c r="AA155" s="196">
        <v>85</v>
      </c>
      <c r="AB155" s="197">
        <v>97</v>
      </c>
      <c r="AC155" s="38">
        <v>66</v>
      </c>
      <c r="AD155" s="36">
        <v>80</v>
      </c>
      <c r="AE155" s="36">
        <v>103.75</v>
      </c>
      <c r="AF155" s="36">
        <v>100</v>
      </c>
      <c r="AG155" s="36">
        <v>93.75</v>
      </c>
      <c r="AH155" s="39"/>
      <c r="AI155" s="40">
        <f t="shared" si="103"/>
        <v>90.875</v>
      </c>
      <c r="AJ155" s="41">
        <f t="shared" si="104"/>
        <v>90.833333333333329</v>
      </c>
      <c r="AK155" s="42">
        <f t="shared" si="121"/>
        <v>99.954149472718939</v>
      </c>
      <c r="AL155" s="3" t="b">
        <f t="shared" si="67"/>
        <v>1</v>
      </c>
      <c r="AM155" s="43"/>
    </row>
    <row r="156" spans="1:39" x14ac:dyDescent="0.25">
      <c r="A156" s="23">
        <v>18</v>
      </c>
      <c r="B156" s="24" t="s">
        <v>36</v>
      </c>
      <c r="C156" s="25">
        <f t="shared" si="105"/>
        <v>140</v>
      </c>
      <c r="D156" s="25">
        <f t="shared" si="106"/>
        <v>84</v>
      </c>
      <c r="E156" s="25">
        <f t="shared" si="107"/>
        <v>70</v>
      </c>
      <c r="F156" s="25">
        <f t="shared" si="108"/>
        <v>90</v>
      </c>
      <c r="G156" s="25">
        <f t="shared" si="109"/>
        <v>100</v>
      </c>
      <c r="H156" s="25">
        <f t="shared" si="110"/>
        <v>100</v>
      </c>
      <c r="I156" s="25">
        <f t="shared" si="111"/>
        <v>100</v>
      </c>
      <c r="J156" s="25">
        <f t="shared" si="112"/>
        <v>105</v>
      </c>
      <c r="K156" s="25">
        <f t="shared" si="113"/>
        <v>90</v>
      </c>
      <c r="L156" s="25">
        <f t="shared" si="114"/>
        <v>75</v>
      </c>
      <c r="M156" s="25">
        <f t="shared" si="115"/>
        <v>155</v>
      </c>
      <c r="N156" s="25">
        <f t="shared" si="116"/>
        <v>95</v>
      </c>
      <c r="O156" s="25">
        <f t="shared" si="117"/>
        <v>96</v>
      </c>
      <c r="P156" s="25">
        <f t="shared" si="118"/>
        <v>81</v>
      </c>
      <c r="Q156" s="25">
        <f t="shared" si="119"/>
        <v>80</v>
      </c>
      <c r="R156" s="25">
        <f t="shared" si="120"/>
        <v>96</v>
      </c>
      <c r="S156" s="31">
        <v>140</v>
      </c>
      <c r="T156" s="32">
        <v>84</v>
      </c>
      <c r="U156" s="32">
        <v>70</v>
      </c>
      <c r="V156" s="32">
        <v>90</v>
      </c>
      <c r="W156" s="32">
        <v>100</v>
      </c>
      <c r="X156" s="33">
        <v>100</v>
      </c>
      <c r="Y156" s="194">
        <v>102</v>
      </c>
      <c r="Z156" s="195">
        <v>105</v>
      </c>
      <c r="AA156" s="196">
        <v>105</v>
      </c>
      <c r="AB156" s="197">
        <v>105</v>
      </c>
      <c r="AC156" s="38">
        <v>155</v>
      </c>
      <c r="AD156" s="36">
        <v>93.75</v>
      </c>
      <c r="AE156" s="36">
        <v>85</v>
      </c>
      <c r="AF156" s="36">
        <v>75</v>
      </c>
      <c r="AG156" s="36">
        <v>75</v>
      </c>
      <c r="AH156" s="39">
        <v>125</v>
      </c>
      <c r="AI156" s="40">
        <f t="shared" si="103"/>
        <v>97.3125</v>
      </c>
      <c r="AJ156" s="41">
        <f t="shared" si="104"/>
        <v>100.609375</v>
      </c>
      <c r="AK156" s="42">
        <f t="shared" si="121"/>
        <v>103.38792549775209</v>
      </c>
      <c r="AL156" s="3" t="b">
        <f t="shared" si="67"/>
        <v>1</v>
      </c>
      <c r="AM156" s="43"/>
    </row>
    <row r="157" spans="1:39" x14ac:dyDescent="0.25">
      <c r="A157" s="23">
        <v>19</v>
      </c>
      <c r="B157" s="24" t="s">
        <v>37</v>
      </c>
      <c r="C157" s="25">
        <f t="shared" si="105"/>
        <v>300</v>
      </c>
      <c r="D157" s="25">
        <f t="shared" si="106"/>
        <v>317.5</v>
      </c>
      <c r="E157" s="25">
        <f t="shared" si="107"/>
        <v>225</v>
      </c>
      <c r="F157" s="25">
        <f t="shared" si="108"/>
        <v>225</v>
      </c>
      <c r="G157" s="25">
        <f t="shared" si="109"/>
        <v>250</v>
      </c>
      <c r="H157" s="25">
        <f t="shared" si="110"/>
        <v>250</v>
      </c>
      <c r="I157" s="25">
        <f t="shared" si="111"/>
        <v>227</v>
      </c>
      <c r="J157" s="25">
        <f t="shared" si="112"/>
        <v>200</v>
      </c>
      <c r="K157" s="25">
        <f t="shared" si="113"/>
        <v>175</v>
      </c>
      <c r="L157" s="25">
        <f t="shared" si="114"/>
        <v>220</v>
      </c>
      <c r="M157" s="25">
        <f t="shared" si="115"/>
        <v>215</v>
      </c>
      <c r="N157" s="25">
        <f t="shared" si="116"/>
        <v>250</v>
      </c>
      <c r="O157" s="25">
        <f t="shared" si="117"/>
        <v>225</v>
      </c>
      <c r="P157" s="25">
        <f t="shared" si="118"/>
        <v>238</v>
      </c>
      <c r="Q157" s="25">
        <f t="shared" si="119"/>
        <v>220</v>
      </c>
      <c r="R157" s="25">
        <f t="shared" si="120"/>
        <v>207</v>
      </c>
      <c r="S157" s="31">
        <v>300</v>
      </c>
      <c r="T157" s="32">
        <v>317.5</v>
      </c>
      <c r="U157" s="32">
        <v>225</v>
      </c>
      <c r="V157" s="32">
        <v>225</v>
      </c>
      <c r="W157" s="32">
        <v>250</v>
      </c>
      <c r="X157" s="33">
        <v>250</v>
      </c>
      <c r="Y157" s="194">
        <v>227</v>
      </c>
      <c r="Z157" s="195">
        <v>240</v>
      </c>
      <c r="AA157" s="196">
        <v>230</v>
      </c>
      <c r="AB157" s="197">
        <v>200</v>
      </c>
      <c r="AC157" s="38">
        <v>215</v>
      </c>
      <c r="AD157" s="36">
        <v>250</v>
      </c>
      <c r="AE157" s="36">
        <v>230</v>
      </c>
      <c r="AF157" s="36">
        <v>287.5</v>
      </c>
      <c r="AG157" s="36">
        <v>250</v>
      </c>
      <c r="AH157" s="39">
        <v>250</v>
      </c>
      <c r="AI157" s="40">
        <f t="shared" si="103"/>
        <v>234.03125</v>
      </c>
      <c r="AJ157" s="41">
        <f t="shared" si="104"/>
        <v>246.6875</v>
      </c>
      <c r="AK157" s="42">
        <f t="shared" si="121"/>
        <v>105.40793163306181</v>
      </c>
      <c r="AL157" s="3" t="b">
        <f t="shared" si="67"/>
        <v>1</v>
      </c>
      <c r="AM157" s="43"/>
    </row>
    <row r="158" spans="1:39" x14ac:dyDescent="0.25">
      <c r="A158" s="23">
        <v>20</v>
      </c>
      <c r="B158" s="24" t="s">
        <v>38</v>
      </c>
      <c r="C158" s="25">
        <f t="shared" si="105"/>
        <v>100</v>
      </c>
      <c r="D158" s="25">
        <f t="shared" si="106"/>
        <v>95</v>
      </c>
      <c r="E158" s="25">
        <f t="shared" si="107"/>
        <v>100</v>
      </c>
      <c r="F158" s="25">
        <f t="shared" si="108"/>
        <v>100</v>
      </c>
      <c r="G158" s="25">
        <f t="shared" si="109"/>
        <v>100</v>
      </c>
      <c r="H158" s="25">
        <f t="shared" si="110"/>
        <v>140</v>
      </c>
      <c r="I158" s="25">
        <f t="shared" si="111"/>
        <v>100</v>
      </c>
      <c r="J158" s="25">
        <f t="shared" si="112"/>
        <v>120</v>
      </c>
      <c r="K158" s="25">
        <f t="shared" si="113"/>
        <v>130</v>
      </c>
      <c r="L158" s="25">
        <f t="shared" si="114"/>
        <v>100</v>
      </c>
      <c r="M158" s="25">
        <f t="shared" si="115"/>
        <v>86</v>
      </c>
      <c r="N158" s="25">
        <f t="shared" si="116"/>
        <v>120</v>
      </c>
      <c r="O158" s="25">
        <f t="shared" si="117"/>
        <v>95</v>
      </c>
      <c r="P158" s="25">
        <f t="shared" si="118"/>
        <v>120</v>
      </c>
      <c r="Q158" s="25">
        <f t="shared" si="119"/>
        <v>98</v>
      </c>
      <c r="R158" s="25">
        <f t="shared" si="120"/>
        <v>98</v>
      </c>
      <c r="S158" s="31">
        <v>100</v>
      </c>
      <c r="T158" s="32">
        <v>95</v>
      </c>
      <c r="U158" s="32">
        <v>100</v>
      </c>
      <c r="V158" s="32">
        <v>100</v>
      </c>
      <c r="W158" s="32">
        <v>100</v>
      </c>
      <c r="X158" s="33">
        <v>140</v>
      </c>
      <c r="Y158" s="194">
        <v>100</v>
      </c>
      <c r="Z158" s="195">
        <v>95</v>
      </c>
      <c r="AA158" s="196">
        <v>90</v>
      </c>
      <c r="AB158" s="197">
        <v>115</v>
      </c>
      <c r="AC158" s="38">
        <v>86</v>
      </c>
      <c r="AD158" s="36">
        <v>120</v>
      </c>
      <c r="AE158" s="36">
        <v>105</v>
      </c>
      <c r="AF158" s="36">
        <v>130</v>
      </c>
      <c r="AG158" s="36">
        <v>115</v>
      </c>
      <c r="AH158" s="39">
        <v>115</v>
      </c>
      <c r="AI158" s="40">
        <f t="shared" si="103"/>
        <v>106.375</v>
      </c>
      <c r="AJ158" s="41">
        <f t="shared" si="104"/>
        <v>106.625</v>
      </c>
      <c r="AK158" s="42">
        <f t="shared" si="121"/>
        <v>100.23501762632196</v>
      </c>
      <c r="AL158" s="3" t="b">
        <f t="shared" si="67"/>
        <v>1</v>
      </c>
      <c r="AM158" s="43"/>
    </row>
    <row r="159" spans="1:39" x14ac:dyDescent="0.25">
      <c r="A159" s="23">
        <v>21</v>
      </c>
      <c r="B159" s="24" t="s">
        <v>39</v>
      </c>
      <c r="C159" s="25">
        <f t="shared" si="105"/>
        <v>100</v>
      </c>
      <c r="D159" s="25">
        <f t="shared" si="106"/>
        <v>102</v>
      </c>
      <c r="E159" s="25">
        <f t="shared" si="107"/>
        <v>120</v>
      </c>
      <c r="F159" s="25">
        <f t="shared" si="108"/>
        <v>100</v>
      </c>
      <c r="G159" s="25">
        <f t="shared" si="109"/>
        <v>120</v>
      </c>
      <c r="H159" s="25">
        <f t="shared" si="110"/>
        <v>100</v>
      </c>
      <c r="I159" s="25">
        <f t="shared" si="111"/>
        <v>130</v>
      </c>
      <c r="J159" s="25">
        <f t="shared" si="112"/>
        <v>133</v>
      </c>
      <c r="K159" s="25">
        <f t="shared" si="113"/>
        <v>90</v>
      </c>
      <c r="L159" s="25">
        <f t="shared" si="114"/>
        <v>120</v>
      </c>
      <c r="M159" s="25">
        <f t="shared" si="115"/>
        <v>108</v>
      </c>
      <c r="N159" s="25">
        <f t="shared" si="116"/>
        <v>130</v>
      </c>
      <c r="O159" s="25">
        <f t="shared" si="117"/>
        <v>126</v>
      </c>
      <c r="P159" s="25">
        <f t="shared" si="118"/>
        <v>120</v>
      </c>
      <c r="Q159" s="25">
        <f t="shared" si="119"/>
        <v>126</v>
      </c>
      <c r="R159" s="25">
        <f t="shared" si="120"/>
        <v>126</v>
      </c>
      <c r="S159" s="31">
        <v>100</v>
      </c>
      <c r="T159" s="32">
        <v>102</v>
      </c>
      <c r="U159" s="32">
        <v>120</v>
      </c>
      <c r="V159" s="32">
        <v>100</v>
      </c>
      <c r="W159" s="32">
        <v>120</v>
      </c>
      <c r="X159" s="33">
        <v>100</v>
      </c>
      <c r="Y159" s="194">
        <v>110</v>
      </c>
      <c r="Z159" s="195">
        <v>120</v>
      </c>
      <c r="AA159" s="196">
        <v>90</v>
      </c>
      <c r="AB159" s="197">
        <v>130</v>
      </c>
      <c r="AC159" s="38">
        <v>108</v>
      </c>
      <c r="AD159" s="36">
        <v>135</v>
      </c>
      <c r="AE159" s="36">
        <v>108</v>
      </c>
      <c r="AF159" s="36">
        <v>110</v>
      </c>
      <c r="AG159" s="36">
        <v>90</v>
      </c>
      <c r="AH159" s="39">
        <v>115</v>
      </c>
      <c r="AI159" s="40">
        <f t="shared" si="103"/>
        <v>115.6875</v>
      </c>
      <c r="AJ159" s="41">
        <f t="shared" si="104"/>
        <v>109.875</v>
      </c>
      <c r="AK159" s="42">
        <f t="shared" si="121"/>
        <v>94.975688816855751</v>
      </c>
      <c r="AL159" s="3" t="b">
        <f t="shared" si="67"/>
        <v>1</v>
      </c>
      <c r="AM159" s="43"/>
    </row>
    <row r="160" spans="1:39" x14ac:dyDescent="0.25">
      <c r="A160" s="23">
        <v>22</v>
      </c>
      <c r="B160" s="24" t="s">
        <v>40</v>
      </c>
      <c r="C160" s="25">
        <f t="shared" si="105"/>
        <v>95</v>
      </c>
      <c r="D160" s="25">
        <f t="shared" si="106"/>
        <v>95</v>
      </c>
      <c r="E160" s="25">
        <f t="shared" si="107"/>
        <v>95</v>
      </c>
      <c r="F160" s="25">
        <f t="shared" si="108"/>
        <v>100</v>
      </c>
      <c r="G160" s="25">
        <f t="shared" si="109"/>
        <v>100</v>
      </c>
      <c r="H160" s="25">
        <f t="shared" si="110"/>
        <v>100</v>
      </c>
      <c r="I160" s="25">
        <f t="shared" si="111"/>
        <v>97</v>
      </c>
      <c r="J160" s="25">
        <f t="shared" si="112"/>
        <v>90</v>
      </c>
      <c r="K160" s="25">
        <f t="shared" si="113"/>
        <v>85</v>
      </c>
      <c r="L160" s="25">
        <f t="shared" si="114"/>
        <v>100</v>
      </c>
      <c r="M160" s="25">
        <f t="shared" si="115"/>
        <v>91</v>
      </c>
      <c r="N160" s="25">
        <f t="shared" si="116"/>
        <v>92</v>
      </c>
      <c r="O160" s="25">
        <f t="shared" si="117"/>
        <v>91</v>
      </c>
      <c r="P160" s="25">
        <f t="shared" si="118"/>
        <v>91</v>
      </c>
      <c r="Q160" s="25">
        <f t="shared" si="119"/>
        <v>91</v>
      </c>
      <c r="R160" s="25">
        <f t="shared" si="120"/>
        <v>91</v>
      </c>
      <c r="S160" s="31">
        <v>95</v>
      </c>
      <c r="T160" s="32">
        <v>95</v>
      </c>
      <c r="U160" s="32">
        <v>95</v>
      </c>
      <c r="V160" s="32">
        <v>100</v>
      </c>
      <c r="W160" s="32">
        <v>100</v>
      </c>
      <c r="X160" s="33">
        <v>100</v>
      </c>
      <c r="Y160" s="194">
        <v>91</v>
      </c>
      <c r="Z160" s="195">
        <v>95</v>
      </c>
      <c r="AA160" s="196">
        <v>85</v>
      </c>
      <c r="AB160" s="197">
        <v>100</v>
      </c>
      <c r="AC160" s="38">
        <v>91</v>
      </c>
      <c r="AD160" s="36">
        <v>100</v>
      </c>
      <c r="AE160" s="36">
        <v>90</v>
      </c>
      <c r="AF160" s="36">
        <v>125</v>
      </c>
      <c r="AG160" s="36">
        <v>90</v>
      </c>
      <c r="AH160" s="39">
        <v>100</v>
      </c>
      <c r="AI160" s="40">
        <f t="shared" si="103"/>
        <v>94</v>
      </c>
      <c r="AJ160" s="41">
        <f t="shared" si="104"/>
        <v>97</v>
      </c>
      <c r="AK160" s="42">
        <f t="shared" si="121"/>
        <v>103.19148936170212</v>
      </c>
      <c r="AL160" s="3" t="b">
        <f t="shared" ref="AL160:AL223" si="122">AI160=AJ133</f>
        <v>1</v>
      </c>
      <c r="AM160" s="43"/>
    </row>
    <row r="161" spans="1:39" x14ac:dyDescent="0.25">
      <c r="A161" s="23">
        <v>23</v>
      </c>
      <c r="B161" s="24" t="s">
        <v>41</v>
      </c>
      <c r="C161" s="25">
        <f t="shared" si="105"/>
        <v>120</v>
      </c>
      <c r="D161" s="25">
        <f t="shared" si="106"/>
        <v>138</v>
      </c>
      <c r="E161" s="25">
        <f t="shared" si="107"/>
        <v>140</v>
      </c>
      <c r="F161" s="25">
        <f t="shared" si="108"/>
        <v>140</v>
      </c>
      <c r="G161" s="25">
        <f t="shared" si="109"/>
        <v>150</v>
      </c>
      <c r="H161" s="25">
        <f t="shared" si="110"/>
        <v>140</v>
      </c>
      <c r="I161" s="25">
        <f t="shared" si="111"/>
        <v>130</v>
      </c>
      <c r="J161" s="25">
        <f t="shared" si="112"/>
        <v>155</v>
      </c>
      <c r="K161" s="25">
        <f t="shared" si="113"/>
        <v>115</v>
      </c>
      <c r="L161" s="25">
        <f t="shared" si="114"/>
        <v>150</v>
      </c>
      <c r="M161" s="25">
        <f t="shared" si="115"/>
        <v>149</v>
      </c>
      <c r="N161" s="25">
        <f t="shared" si="116"/>
        <v>140</v>
      </c>
      <c r="O161" s="25">
        <f t="shared" si="117"/>
        <v>140</v>
      </c>
      <c r="P161" s="25">
        <f t="shared" si="118"/>
        <v>143</v>
      </c>
      <c r="Q161" s="25">
        <f t="shared" si="119"/>
        <v>149</v>
      </c>
      <c r="R161" s="25">
        <f t="shared" si="120"/>
        <v>143</v>
      </c>
      <c r="S161" s="31">
        <v>120</v>
      </c>
      <c r="T161" s="32">
        <v>138</v>
      </c>
      <c r="U161" s="32">
        <v>140</v>
      </c>
      <c r="V161" s="32">
        <v>140</v>
      </c>
      <c r="W161" s="32">
        <v>150</v>
      </c>
      <c r="X161" s="33">
        <v>140</v>
      </c>
      <c r="Y161" s="194">
        <v>130</v>
      </c>
      <c r="Z161" s="195">
        <v>135</v>
      </c>
      <c r="AA161" s="196">
        <v>115</v>
      </c>
      <c r="AB161" s="197">
        <v>150</v>
      </c>
      <c r="AC161" s="38">
        <v>149</v>
      </c>
      <c r="AD161" s="36">
        <v>165</v>
      </c>
      <c r="AE161" s="36">
        <v>140</v>
      </c>
      <c r="AF161" s="36">
        <v>140</v>
      </c>
      <c r="AG161" s="36">
        <v>126</v>
      </c>
      <c r="AH161" s="39">
        <v>140</v>
      </c>
      <c r="AI161" s="40">
        <f t="shared" si="103"/>
        <v>140.125</v>
      </c>
      <c r="AJ161" s="41">
        <f t="shared" si="104"/>
        <v>138.625</v>
      </c>
      <c r="AK161" s="42">
        <f t="shared" si="121"/>
        <v>98.929527207850128</v>
      </c>
      <c r="AL161" s="3" t="b">
        <f t="shared" si="122"/>
        <v>1</v>
      </c>
      <c r="AM161" s="43"/>
    </row>
    <row r="162" spans="1:39" ht="15.75" thickBot="1" x14ac:dyDescent="0.3">
      <c r="A162" s="49">
        <v>24</v>
      </c>
      <c r="B162" s="50" t="s">
        <v>42</v>
      </c>
      <c r="C162" s="25">
        <f t="shared" si="105"/>
        <v>360</v>
      </c>
      <c r="D162" s="25">
        <f t="shared" si="106"/>
        <v>406</v>
      </c>
      <c r="E162" s="25">
        <f t="shared" si="107"/>
        <v>365</v>
      </c>
      <c r="F162" s="25">
        <f t="shared" si="108"/>
        <v>320</v>
      </c>
      <c r="G162" s="25">
        <f t="shared" si="109"/>
        <v>370</v>
      </c>
      <c r="H162" s="25">
        <f t="shared" si="110"/>
        <v>380</v>
      </c>
      <c r="I162" s="25">
        <f t="shared" si="111"/>
        <v>360</v>
      </c>
      <c r="J162" s="25">
        <f t="shared" si="112"/>
        <v>378</v>
      </c>
      <c r="K162" s="25">
        <f t="shared" si="113"/>
        <v>340</v>
      </c>
      <c r="L162" s="25">
        <f t="shared" si="114"/>
        <v>350</v>
      </c>
      <c r="M162" s="25">
        <f t="shared" si="115"/>
        <v>344</v>
      </c>
      <c r="N162" s="25">
        <f t="shared" si="116"/>
        <v>370</v>
      </c>
      <c r="O162" s="25">
        <f t="shared" si="117"/>
        <v>273</v>
      </c>
      <c r="P162" s="25">
        <f t="shared" si="118"/>
        <v>380</v>
      </c>
      <c r="Q162" s="25">
        <f t="shared" si="119"/>
        <v>331</v>
      </c>
      <c r="R162" s="25">
        <f t="shared" si="120"/>
        <v>280</v>
      </c>
      <c r="S162" s="57">
        <v>360</v>
      </c>
      <c r="T162" s="58">
        <v>406</v>
      </c>
      <c r="U162" s="58">
        <v>365</v>
      </c>
      <c r="V162" s="58">
        <v>320</v>
      </c>
      <c r="W162" s="58">
        <v>370</v>
      </c>
      <c r="X162" s="59">
        <v>380</v>
      </c>
      <c r="Y162" s="204">
        <v>370</v>
      </c>
      <c r="Z162" s="205">
        <v>375</v>
      </c>
      <c r="AA162" s="206">
        <v>360</v>
      </c>
      <c r="AB162" s="207">
        <v>350</v>
      </c>
      <c r="AC162" s="64">
        <v>344</v>
      </c>
      <c r="AD162" s="62">
        <v>320</v>
      </c>
      <c r="AE162" s="62">
        <v>343</v>
      </c>
      <c r="AF162" s="62">
        <v>385</v>
      </c>
      <c r="AG162" s="62">
        <v>285</v>
      </c>
      <c r="AH162" s="65">
        <v>280</v>
      </c>
      <c r="AI162" s="66">
        <f t="shared" si="103"/>
        <v>350.4375</v>
      </c>
      <c r="AJ162" s="41">
        <f t="shared" si="104"/>
        <v>350.8125</v>
      </c>
      <c r="AK162" s="67">
        <f t="shared" si="121"/>
        <v>100.10700909577315</v>
      </c>
      <c r="AL162" s="3" t="b">
        <f t="shared" si="122"/>
        <v>1</v>
      </c>
      <c r="AM162" s="43"/>
    </row>
    <row r="163" spans="1:39" ht="15.75" thickBot="1" x14ac:dyDescent="0.3">
      <c r="AM163" s="43"/>
    </row>
    <row r="164" spans="1:39" x14ac:dyDescent="0.25">
      <c r="A164" s="224" t="s">
        <v>0</v>
      </c>
      <c r="B164" s="226" t="s">
        <v>1</v>
      </c>
      <c r="C164" s="228" t="s">
        <v>2</v>
      </c>
      <c r="D164" s="229"/>
      <c r="E164" s="229"/>
      <c r="F164" s="229"/>
      <c r="G164" s="229"/>
      <c r="H164" s="230"/>
      <c r="I164" s="228" t="s">
        <v>3</v>
      </c>
      <c r="J164" s="218"/>
      <c r="K164" s="218"/>
      <c r="L164" s="217"/>
      <c r="M164" s="231" t="s">
        <v>4</v>
      </c>
      <c r="N164" s="220"/>
      <c r="O164" s="220"/>
      <c r="P164" s="220"/>
      <c r="Q164" s="220"/>
      <c r="R164" s="221"/>
      <c r="S164" s="216" t="s">
        <v>2</v>
      </c>
      <c r="T164" s="216"/>
      <c r="U164" s="216"/>
      <c r="V164" s="216"/>
      <c r="W164" s="216"/>
      <c r="X164" s="217"/>
      <c r="Y164" s="215" t="s">
        <v>3</v>
      </c>
      <c r="Z164" s="218"/>
      <c r="AA164" s="218"/>
      <c r="AB164" s="218"/>
      <c r="AC164" s="219" t="s">
        <v>4</v>
      </c>
      <c r="AD164" s="220"/>
      <c r="AE164" s="220"/>
      <c r="AF164" s="220"/>
      <c r="AG164" s="220"/>
      <c r="AH164" s="221"/>
      <c r="AI164" s="222" t="s">
        <v>5</v>
      </c>
      <c r="AJ164" s="223"/>
      <c r="AK164" s="213" t="s">
        <v>6</v>
      </c>
      <c r="AM164" s="43"/>
    </row>
    <row r="165" spans="1:39" ht="35.450000000000003" customHeight="1" x14ac:dyDescent="0.25">
      <c r="A165" s="225"/>
      <c r="B165" s="227"/>
      <c r="C165" s="134" t="s">
        <v>8</v>
      </c>
      <c r="D165" s="135" t="s">
        <v>9</v>
      </c>
      <c r="E165" s="135" t="s">
        <v>10</v>
      </c>
      <c r="F165" s="135" t="s">
        <v>11</v>
      </c>
      <c r="G165" s="135" t="s">
        <v>12</v>
      </c>
      <c r="H165" s="141" t="s">
        <v>13</v>
      </c>
      <c r="I165" s="134" t="s">
        <v>64</v>
      </c>
      <c r="J165" s="137" t="s">
        <v>63</v>
      </c>
      <c r="K165" s="135" t="s">
        <v>60</v>
      </c>
      <c r="L165" s="138" t="s">
        <v>65</v>
      </c>
      <c r="M165" s="154" t="s">
        <v>59</v>
      </c>
      <c r="N165" s="140" t="s">
        <v>57</v>
      </c>
      <c r="O165" s="140" t="s">
        <v>15</v>
      </c>
      <c r="P165" s="140" t="s">
        <v>16</v>
      </c>
      <c r="Q165" s="140" t="s">
        <v>17</v>
      </c>
      <c r="R165" s="141" t="s">
        <v>67</v>
      </c>
      <c r="S165" s="14" t="s">
        <v>8</v>
      </c>
      <c r="T165" s="15" t="s">
        <v>9</v>
      </c>
      <c r="U165" s="15" t="s">
        <v>10</v>
      </c>
      <c r="V165" s="15" t="s">
        <v>11</v>
      </c>
      <c r="W165" s="15" t="s">
        <v>12</v>
      </c>
      <c r="X165" s="16" t="s">
        <v>13</v>
      </c>
      <c r="Y165" s="130" t="s">
        <v>64</v>
      </c>
      <c r="Z165" s="131" t="s">
        <v>63</v>
      </c>
      <c r="AA165" s="129" t="s">
        <v>60</v>
      </c>
      <c r="AB165" s="132" t="s">
        <v>65</v>
      </c>
      <c r="AC165" s="17" t="s">
        <v>59</v>
      </c>
      <c r="AD165" s="15" t="s">
        <v>57</v>
      </c>
      <c r="AE165" s="15" t="s">
        <v>15</v>
      </c>
      <c r="AF165" s="15" t="s">
        <v>16</v>
      </c>
      <c r="AG165" s="15" t="s">
        <v>17</v>
      </c>
      <c r="AH165" s="16" t="s">
        <v>67</v>
      </c>
      <c r="AI165" s="20">
        <f>AJ138</f>
        <v>45838</v>
      </c>
      <c r="AJ165" s="21">
        <v>45869</v>
      </c>
      <c r="AK165" s="214"/>
      <c r="AM165" s="43"/>
    </row>
    <row r="166" spans="1:39" x14ac:dyDescent="0.25">
      <c r="A166" s="23">
        <v>1</v>
      </c>
      <c r="B166" s="24" t="s">
        <v>19</v>
      </c>
      <c r="C166" s="25">
        <v>1180</v>
      </c>
      <c r="D166" s="26">
        <v>1275</v>
      </c>
      <c r="E166" s="26">
        <v>1245</v>
      </c>
      <c r="F166" s="26">
        <v>1100</v>
      </c>
      <c r="G166" s="26">
        <v>1120</v>
      </c>
      <c r="H166" s="27">
        <v>1260</v>
      </c>
      <c r="I166" s="151">
        <v>1160</v>
      </c>
      <c r="J166" s="26">
        <v>1254</v>
      </c>
      <c r="K166" s="26">
        <v>980</v>
      </c>
      <c r="L166" s="27">
        <v>1100</v>
      </c>
      <c r="M166" s="151">
        <v>936</v>
      </c>
      <c r="N166" s="26">
        <v>1150</v>
      </c>
      <c r="O166" s="26">
        <v>1129</v>
      </c>
      <c r="P166" s="26">
        <v>1130</v>
      </c>
      <c r="Q166" s="26">
        <v>1300</v>
      </c>
      <c r="R166" s="27">
        <v>980</v>
      </c>
      <c r="S166" s="31">
        <v>1100</v>
      </c>
      <c r="T166" s="32">
        <v>1188</v>
      </c>
      <c r="U166" s="32">
        <v>1225</v>
      </c>
      <c r="V166" s="32">
        <v>980</v>
      </c>
      <c r="W166" s="32">
        <v>1120</v>
      </c>
      <c r="X166" s="33">
        <v>1260</v>
      </c>
      <c r="Y166" s="34">
        <v>950</v>
      </c>
      <c r="Z166" s="35">
        <v>1610</v>
      </c>
      <c r="AA166" s="36">
        <v>960</v>
      </c>
      <c r="AB166" s="37">
        <v>1100</v>
      </c>
      <c r="AC166" s="38">
        <v>980</v>
      </c>
      <c r="AD166" s="36">
        <v>1300</v>
      </c>
      <c r="AE166" s="36">
        <v>1129</v>
      </c>
      <c r="AF166" s="36">
        <v>1130</v>
      </c>
      <c r="AG166" s="36">
        <v>1300</v>
      </c>
      <c r="AH166" s="39">
        <v>995</v>
      </c>
      <c r="AI166" s="40">
        <f>AVERAGE(C166:Y166)</f>
        <v>1135.7391304347825</v>
      </c>
      <c r="AJ166" s="41">
        <f t="shared" ref="AJ166:AJ189" si="123">AVERAGE(S166:AH166)</f>
        <v>1145.4375</v>
      </c>
      <c r="AK166" s="42">
        <f>AJ166/AI166*100</f>
        <v>100.85392580966237</v>
      </c>
      <c r="AL166" s="3" t="b">
        <f t="shared" si="122"/>
        <v>0</v>
      </c>
      <c r="AM166" s="43"/>
    </row>
    <row r="167" spans="1:39" x14ac:dyDescent="0.25">
      <c r="A167" s="23">
        <v>2</v>
      </c>
      <c r="B167" s="24" t="s">
        <v>20</v>
      </c>
      <c r="C167" s="25">
        <v>600</v>
      </c>
      <c r="D167" s="26">
        <v>868</v>
      </c>
      <c r="E167" s="26">
        <v>585</v>
      </c>
      <c r="F167" s="26">
        <v>520</v>
      </c>
      <c r="G167" s="26">
        <v>790</v>
      </c>
      <c r="H167" s="27">
        <v>800</v>
      </c>
      <c r="I167" s="151">
        <v>770</v>
      </c>
      <c r="J167" s="26">
        <v>754</v>
      </c>
      <c r="K167" s="26">
        <v>740</v>
      </c>
      <c r="L167" s="27">
        <v>740</v>
      </c>
      <c r="M167" s="151">
        <v>760</v>
      </c>
      <c r="N167" s="26">
        <v>580</v>
      </c>
      <c r="O167" s="26">
        <v>494</v>
      </c>
      <c r="P167" s="26">
        <v>550</v>
      </c>
      <c r="Q167" s="26">
        <v>455</v>
      </c>
      <c r="R167" s="27">
        <v>540</v>
      </c>
      <c r="S167" s="31">
        <v>710</v>
      </c>
      <c r="T167" s="32">
        <v>700</v>
      </c>
      <c r="U167" s="32">
        <v>550</v>
      </c>
      <c r="V167" s="32">
        <v>700</v>
      </c>
      <c r="W167" s="32">
        <v>790</v>
      </c>
      <c r="X167" s="33">
        <v>800</v>
      </c>
      <c r="Y167" s="34">
        <v>715</v>
      </c>
      <c r="Z167" s="35">
        <v>1175</v>
      </c>
      <c r="AA167" s="36">
        <v>760</v>
      </c>
      <c r="AB167" s="37">
        <v>740</v>
      </c>
      <c r="AC167" s="38">
        <v>540</v>
      </c>
      <c r="AD167" s="36">
        <v>630</v>
      </c>
      <c r="AE167" s="36">
        <v>494</v>
      </c>
      <c r="AF167" s="36">
        <v>550</v>
      </c>
      <c r="AG167" s="36">
        <v>455</v>
      </c>
      <c r="AH167" s="39">
        <v>540</v>
      </c>
      <c r="AI167" s="40">
        <f>AVERAGE(C167:Y167)</f>
        <v>674.39130434782612</v>
      </c>
      <c r="AJ167" s="41">
        <f t="shared" si="123"/>
        <v>678.0625</v>
      </c>
      <c r="AK167" s="42">
        <f t="shared" ref="AK167:AK189" si="124">AJ167/AI167*100</f>
        <v>100.54437173618722</v>
      </c>
      <c r="AL167" s="3" t="b">
        <f t="shared" si="122"/>
        <v>0</v>
      </c>
      <c r="AM167" s="43"/>
    </row>
    <row r="168" spans="1:39" x14ac:dyDescent="0.25">
      <c r="A168" s="23">
        <v>3</v>
      </c>
      <c r="B168" s="44" t="s">
        <v>21</v>
      </c>
      <c r="C168" s="25">
        <v>1160</v>
      </c>
      <c r="D168" s="26"/>
      <c r="E168" s="26"/>
      <c r="F168" s="26">
        <v>1300</v>
      </c>
      <c r="G168" s="26"/>
      <c r="H168" s="27">
        <v>1650</v>
      </c>
      <c r="I168" s="151"/>
      <c r="J168" s="26"/>
      <c r="K168" s="26">
        <v>900</v>
      </c>
      <c r="L168" s="27"/>
      <c r="M168" s="151"/>
      <c r="N168" s="26"/>
      <c r="O168" s="26"/>
      <c r="P168" s="26"/>
      <c r="Q168" s="26"/>
      <c r="R168" s="27"/>
      <c r="S168" s="31">
        <v>1160</v>
      </c>
      <c r="T168" s="32">
        <v>1300</v>
      </c>
      <c r="U168" s="32"/>
      <c r="V168" s="32">
        <v>1300</v>
      </c>
      <c r="W168" s="32"/>
      <c r="X168" s="33"/>
      <c r="Y168" s="34"/>
      <c r="Z168" s="35">
        <v>1890</v>
      </c>
      <c r="AA168" s="36"/>
      <c r="AB168" s="37"/>
      <c r="AC168" s="38"/>
      <c r="AD168" s="36"/>
      <c r="AE168" s="36"/>
      <c r="AF168" s="36"/>
      <c r="AG168" s="36"/>
      <c r="AH168" s="39">
        <v>2325</v>
      </c>
      <c r="AI168" s="40">
        <f t="shared" ref="AI168:AI170" si="125">AVERAGE(C168:R168)</f>
        <v>1252.5</v>
      </c>
      <c r="AJ168" s="41">
        <f t="shared" si="123"/>
        <v>1595</v>
      </c>
      <c r="AK168" s="42">
        <f t="shared" si="124"/>
        <v>127.34530938123751</v>
      </c>
      <c r="AL168" s="3" t="b">
        <f t="shared" si="122"/>
        <v>1</v>
      </c>
      <c r="AM168" s="43"/>
    </row>
    <row r="169" spans="1:39" x14ac:dyDescent="0.25">
      <c r="A169" s="23">
        <v>4</v>
      </c>
      <c r="B169" s="44" t="s">
        <v>22</v>
      </c>
      <c r="C169" s="25">
        <v>400</v>
      </c>
      <c r="D169" s="26">
        <v>420</v>
      </c>
      <c r="E169" s="26">
        <v>420</v>
      </c>
      <c r="F169" s="26">
        <v>350</v>
      </c>
      <c r="G169" s="26">
        <v>390</v>
      </c>
      <c r="H169" s="27">
        <v>380</v>
      </c>
      <c r="I169" s="151">
        <v>350</v>
      </c>
      <c r="J169" s="26">
        <v>390</v>
      </c>
      <c r="K169" s="26">
        <v>380</v>
      </c>
      <c r="L169" s="27">
        <v>380</v>
      </c>
      <c r="M169" s="151">
        <v>420</v>
      </c>
      <c r="N169" s="26">
        <v>350</v>
      </c>
      <c r="O169" s="26">
        <v>420</v>
      </c>
      <c r="P169" s="26">
        <v>436</v>
      </c>
      <c r="Q169" s="26">
        <v>380</v>
      </c>
      <c r="R169" s="27">
        <v>345</v>
      </c>
      <c r="S169" s="31">
        <v>440</v>
      </c>
      <c r="T169" s="32">
        <v>430</v>
      </c>
      <c r="U169" s="32">
        <v>420</v>
      </c>
      <c r="V169" s="32">
        <v>350</v>
      </c>
      <c r="W169" s="32">
        <v>390</v>
      </c>
      <c r="X169" s="33">
        <v>400</v>
      </c>
      <c r="Y169" s="34">
        <v>360</v>
      </c>
      <c r="Z169" s="35">
        <v>358</v>
      </c>
      <c r="AA169" s="36">
        <v>390</v>
      </c>
      <c r="AB169" s="37">
        <v>385</v>
      </c>
      <c r="AC169" s="38">
        <v>345</v>
      </c>
      <c r="AD169" s="36">
        <v>380</v>
      </c>
      <c r="AE169" s="36">
        <v>420</v>
      </c>
      <c r="AF169" s="36">
        <v>436</v>
      </c>
      <c r="AG169" s="36">
        <v>380</v>
      </c>
      <c r="AH169" s="39">
        <v>390</v>
      </c>
      <c r="AI169" s="40">
        <f>AVERAGE(C169:Y169)</f>
        <v>391.3478260869565</v>
      </c>
      <c r="AJ169" s="41">
        <f t="shared" si="123"/>
        <v>392.125</v>
      </c>
      <c r="AK169" s="42">
        <f t="shared" si="124"/>
        <v>100.19858904566159</v>
      </c>
      <c r="AL169" s="3" t="b">
        <f t="shared" si="122"/>
        <v>0</v>
      </c>
      <c r="AM169" s="43"/>
    </row>
    <row r="170" spans="1:39" x14ac:dyDescent="0.25">
      <c r="A170" s="23">
        <v>5</v>
      </c>
      <c r="B170" s="24" t="s">
        <v>23</v>
      </c>
      <c r="C170" s="25"/>
      <c r="D170" s="26">
        <v>200</v>
      </c>
      <c r="E170" s="26"/>
      <c r="F170" s="26"/>
      <c r="G170" s="26"/>
      <c r="H170" s="27"/>
      <c r="I170" s="151"/>
      <c r="J170" s="26"/>
      <c r="K170" s="26">
        <v>220</v>
      </c>
      <c r="L170" s="27"/>
      <c r="M170" s="151"/>
      <c r="N170" s="26"/>
      <c r="O170" s="26">
        <v>374</v>
      </c>
      <c r="P170" s="26">
        <v>268</v>
      </c>
      <c r="Q170" s="26">
        <v>1625</v>
      </c>
      <c r="R170" s="27">
        <v>240</v>
      </c>
      <c r="S170" s="31"/>
      <c r="T170" s="32">
        <v>200</v>
      </c>
      <c r="U170" s="32"/>
      <c r="V170" s="32"/>
      <c r="W170" s="32"/>
      <c r="X170" s="33"/>
      <c r="Y170" s="34"/>
      <c r="Z170" s="35"/>
      <c r="AA170" s="36">
        <v>220</v>
      </c>
      <c r="AB170" s="37"/>
      <c r="AC170" s="38">
        <v>240</v>
      </c>
      <c r="AD170" s="36"/>
      <c r="AE170" s="36">
        <v>374</v>
      </c>
      <c r="AF170" s="36">
        <v>268</v>
      </c>
      <c r="AG170" s="36">
        <v>1625</v>
      </c>
      <c r="AH170" s="39">
        <v>267</v>
      </c>
      <c r="AI170" s="40">
        <f t="shared" si="125"/>
        <v>487.83333333333331</v>
      </c>
      <c r="AJ170" s="41">
        <f t="shared" si="123"/>
        <v>456.28571428571428</v>
      </c>
      <c r="AK170" s="42">
        <f t="shared" si="124"/>
        <v>93.533115330177168</v>
      </c>
      <c r="AL170" s="3" t="b">
        <f t="shared" si="122"/>
        <v>1</v>
      </c>
      <c r="AM170" s="43"/>
    </row>
    <row r="171" spans="1:39" x14ac:dyDescent="0.25">
      <c r="A171" s="23">
        <v>6</v>
      </c>
      <c r="B171" s="24" t="s">
        <v>24</v>
      </c>
      <c r="C171" s="25">
        <v>1700</v>
      </c>
      <c r="D171" s="26">
        <v>2235</v>
      </c>
      <c r="E171" s="26">
        <v>1590</v>
      </c>
      <c r="F171" s="26">
        <v>1700</v>
      </c>
      <c r="G171" s="26">
        <v>1200</v>
      </c>
      <c r="H171" s="27">
        <v>1033</v>
      </c>
      <c r="I171" s="151">
        <v>1040</v>
      </c>
      <c r="J171" s="26">
        <v>1260</v>
      </c>
      <c r="K171" s="26">
        <v>1950</v>
      </c>
      <c r="L171" s="27">
        <v>1200</v>
      </c>
      <c r="M171" s="151">
        <v>1200</v>
      </c>
      <c r="N171" s="26">
        <v>1436.17</v>
      </c>
      <c r="O171" s="26">
        <v>1141</v>
      </c>
      <c r="P171" s="26">
        <v>1555.56</v>
      </c>
      <c r="Q171" s="26">
        <v>1625</v>
      </c>
      <c r="R171" s="27">
        <v>1760</v>
      </c>
      <c r="S171" s="31">
        <v>1350</v>
      </c>
      <c r="T171" s="32">
        <v>2700</v>
      </c>
      <c r="U171" s="32">
        <v>1485</v>
      </c>
      <c r="V171" s="32">
        <v>1700</v>
      </c>
      <c r="W171" s="32">
        <v>1560</v>
      </c>
      <c r="X171" s="33">
        <v>1400</v>
      </c>
      <c r="Y171" s="34">
        <v>1700</v>
      </c>
      <c r="Z171" s="35">
        <v>1330</v>
      </c>
      <c r="AA171" s="36">
        <v>1700</v>
      </c>
      <c r="AB171" s="37">
        <v>1200</v>
      </c>
      <c r="AC171" s="38">
        <v>1760</v>
      </c>
      <c r="AD171" s="36">
        <v>1562.5</v>
      </c>
      <c r="AE171" s="36">
        <v>1141</v>
      </c>
      <c r="AF171" s="36">
        <v>1820</v>
      </c>
      <c r="AG171" s="36">
        <v>1562.5</v>
      </c>
      <c r="AH171" s="39">
        <v>1916.67</v>
      </c>
      <c r="AI171" s="40">
        <f>AVERAGE(C171:Y171)</f>
        <v>1544.379565217391</v>
      </c>
      <c r="AJ171" s="41">
        <f t="shared" si="123"/>
        <v>1617.9793749999999</v>
      </c>
      <c r="AK171" s="42">
        <f t="shared" si="124"/>
        <v>104.76565550595387</v>
      </c>
      <c r="AL171" s="3" t="b">
        <f t="shared" si="122"/>
        <v>0</v>
      </c>
      <c r="AM171" s="43"/>
    </row>
    <row r="172" spans="1:39" x14ac:dyDescent="0.25">
      <c r="A172" s="23">
        <v>7</v>
      </c>
      <c r="B172" s="24" t="s">
        <v>25</v>
      </c>
      <c r="C172" s="25">
        <v>210</v>
      </c>
      <c r="D172" s="26">
        <v>260</v>
      </c>
      <c r="E172" s="26">
        <v>220</v>
      </c>
      <c r="F172" s="26">
        <v>210</v>
      </c>
      <c r="G172" s="26">
        <v>210</v>
      </c>
      <c r="H172" s="27">
        <v>240</v>
      </c>
      <c r="I172" s="151">
        <v>200</v>
      </c>
      <c r="J172" s="26">
        <v>210</v>
      </c>
      <c r="K172" s="26">
        <v>225</v>
      </c>
      <c r="L172" s="27">
        <v>190</v>
      </c>
      <c r="M172" s="151">
        <v>186</v>
      </c>
      <c r="N172" s="26">
        <v>244.44</v>
      </c>
      <c r="O172" s="26">
        <v>211</v>
      </c>
      <c r="P172" s="26">
        <v>215</v>
      </c>
      <c r="Q172" s="26">
        <v>202</v>
      </c>
      <c r="R172" s="27">
        <v>232</v>
      </c>
      <c r="S172" s="31">
        <v>210</v>
      </c>
      <c r="T172" s="32">
        <v>133</v>
      </c>
      <c r="U172" s="32">
        <v>217</v>
      </c>
      <c r="V172" s="32">
        <v>210</v>
      </c>
      <c r="W172" s="32">
        <v>210</v>
      </c>
      <c r="X172" s="33">
        <v>210</v>
      </c>
      <c r="Y172" s="34">
        <v>205</v>
      </c>
      <c r="Z172" s="35">
        <v>214</v>
      </c>
      <c r="AA172" s="36">
        <v>225</v>
      </c>
      <c r="AB172" s="37">
        <v>205</v>
      </c>
      <c r="AC172" s="38">
        <v>232</v>
      </c>
      <c r="AD172" s="36">
        <v>244.44</v>
      </c>
      <c r="AE172" s="36">
        <v>211</v>
      </c>
      <c r="AF172" s="36">
        <v>215</v>
      </c>
      <c r="AG172" s="36">
        <v>202</v>
      </c>
      <c r="AH172" s="39">
        <v>210</v>
      </c>
      <c r="AI172" s="40">
        <f>AVERAGE(C172:Y172)</f>
        <v>211.32347826086959</v>
      </c>
      <c r="AJ172" s="41">
        <f t="shared" si="123"/>
        <v>209.59</v>
      </c>
      <c r="AK172" s="42">
        <f t="shared" si="124"/>
        <v>99.179703895120596</v>
      </c>
      <c r="AL172" s="3" t="b">
        <f t="shared" si="122"/>
        <v>0</v>
      </c>
      <c r="AM172" s="43"/>
    </row>
    <row r="173" spans="1:39" x14ac:dyDescent="0.25">
      <c r="A173" s="45">
        <v>8</v>
      </c>
      <c r="B173" s="46" t="s">
        <v>26</v>
      </c>
      <c r="C173" s="25">
        <v>175</v>
      </c>
      <c r="D173" s="26">
        <v>194</v>
      </c>
      <c r="E173" s="26">
        <v>190</v>
      </c>
      <c r="F173" s="26">
        <v>150</v>
      </c>
      <c r="G173" s="26">
        <v>220</v>
      </c>
      <c r="H173" s="27">
        <v>190</v>
      </c>
      <c r="I173" s="151">
        <v>190</v>
      </c>
      <c r="J173" s="26">
        <v>190</v>
      </c>
      <c r="K173" s="26">
        <v>200</v>
      </c>
      <c r="L173" s="27">
        <v>180</v>
      </c>
      <c r="M173" s="151">
        <v>168</v>
      </c>
      <c r="N173" s="26">
        <v>185</v>
      </c>
      <c r="O173" s="26">
        <v>221</v>
      </c>
      <c r="P173" s="26">
        <v>185</v>
      </c>
      <c r="Q173" s="26">
        <v>189</v>
      </c>
      <c r="R173" s="27">
        <v>181</v>
      </c>
      <c r="S173" s="31">
        <v>175</v>
      </c>
      <c r="T173" s="32">
        <v>221</v>
      </c>
      <c r="U173" s="32">
        <v>190</v>
      </c>
      <c r="V173" s="32">
        <v>220</v>
      </c>
      <c r="W173" s="32">
        <v>200</v>
      </c>
      <c r="X173" s="33">
        <v>190</v>
      </c>
      <c r="Y173" s="34">
        <v>175</v>
      </c>
      <c r="Z173" s="35">
        <v>178</v>
      </c>
      <c r="AA173" s="36">
        <v>175</v>
      </c>
      <c r="AB173" s="37">
        <v>175</v>
      </c>
      <c r="AC173" s="38">
        <v>181</v>
      </c>
      <c r="AD173" s="36">
        <v>185</v>
      </c>
      <c r="AE173" s="36">
        <v>221</v>
      </c>
      <c r="AF173" s="36">
        <v>185</v>
      </c>
      <c r="AG173" s="36">
        <v>189</v>
      </c>
      <c r="AH173" s="39">
        <v>181</v>
      </c>
      <c r="AI173" s="40">
        <f>AVERAGE(C173:Y173)</f>
        <v>190.39130434782609</v>
      </c>
      <c r="AJ173" s="41">
        <f t="shared" si="123"/>
        <v>190.0625</v>
      </c>
      <c r="AK173" s="47">
        <f t="shared" si="124"/>
        <v>99.827300753596703</v>
      </c>
      <c r="AL173" s="3" t="b">
        <f t="shared" si="122"/>
        <v>0</v>
      </c>
      <c r="AM173" s="43"/>
    </row>
    <row r="174" spans="1:39" x14ac:dyDescent="0.25">
      <c r="A174" s="23">
        <v>9</v>
      </c>
      <c r="B174" s="24" t="s">
        <v>27</v>
      </c>
      <c r="C174" s="25">
        <v>190</v>
      </c>
      <c r="D174" s="26">
        <v>211</v>
      </c>
      <c r="E174" s="26">
        <v>185</v>
      </c>
      <c r="F174" s="26">
        <v>180</v>
      </c>
      <c r="G174" s="26">
        <v>190</v>
      </c>
      <c r="H174" s="27">
        <v>150</v>
      </c>
      <c r="I174" s="151">
        <v>150</v>
      </c>
      <c r="J174" s="26">
        <v>170</v>
      </c>
      <c r="K174" s="26">
        <v>180</v>
      </c>
      <c r="L174" s="27">
        <v>145</v>
      </c>
      <c r="M174" s="151">
        <v>170</v>
      </c>
      <c r="N174" s="26">
        <v>155</v>
      </c>
      <c r="O174" s="26">
        <v>150</v>
      </c>
      <c r="P174" s="26">
        <v>155</v>
      </c>
      <c r="Q174" s="26">
        <v>149</v>
      </c>
      <c r="R174" s="27">
        <v>155</v>
      </c>
      <c r="S174" s="31">
        <v>135</v>
      </c>
      <c r="T174" s="32">
        <v>162</v>
      </c>
      <c r="U174" s="32">
        <v>155</v>
      </c>
      <c r="V174" s="32">
        <v>150</v>
      </c>
      <c r="W174" s="32">
        <v>160</v>
      </c>
      <c r="X174" s="33">
        <v>160</v>
      </c>
      <c r="Y174" s="34">
        <v>135</v>
      </c>
      <c r="Z174" s="35">
        <v>160</v>
      </c>
      <c r="AA174" s="36">
        <v>180</v>
      </c>
      <c r="AB174" s="37">
        <v>145</v>
      </c>
      <c r="AC174" s="38">
        <v>155</v>
      </c>
      <c r="AD174" s="36">
        <v>113</v>
      </c>
      <c r="AE174" s="36">
        <v>131</v>
      </c>
      <c r="AF174" s="36">
        <v>130</v>
      </c>
      <c r="AG174" s="36">
        <v>113</v>
      </c>
      <c r="AH174" s="39">
        <v>155</v>
      </c>
      <c r="AI174" s="40">
        <f>AVERAGE(C174:Y174)</f>
        <v>162.69565217391303</v>
      </c>
      <c r="AJ174" s="41">
        <f t="shared" si="123"/>
        <v>146.1875</v>
      </c>
      <c r="AK174" s="42">
        <f t="shared" si="124"/>
        <v>89.85335382148584</v>
      </c>
      <c r="AL174" s="3" t="b">
        <f t="shared" si="122"/>
        <v>0</v>
      </c>
      <c r="AM174" s="43"/>
    </row>
    <row r="175" spans="1:39" x14ac:dyDescent="0.25">
      <c r="A175" s="23">
        <v>10</v>
      </c>
      <c r="B175" s="24" t="s">
        <v>28</v>
      </c>
      <c r="C175" s="25">
        <v>110</v>
      </c>
      <c r="D175" s="26">
        <v>140</v>
      </c>
      <c r="E175" s="26">
        <v>120</v>
      </c>
      <c r="F175" s="26">
        <v>110</v>
      </c>
      <c r="G175" s="26">
        <v>120</v>
      </c>
      <c r="H175" s="27">
        <v>130</v>
      </c>
      <c r="I175" s="151">
        <v>115</v>
      </c>
      <c r="J175" s="26">
        <v>132</v>
      </c>
      <c r="K175" s="26">
        <v>125</v>
      </c>
      <c r="L175" s="27">
        <v>120</v>
      </c>
      <c r="M175" s="151">
        <v>113</v>
      </c>
      <c r="N175" s="26">
        <v>126</v>
      </c>
      <c r="O175" s="26">
        <v>123</v>
      </c>
      <c r="P175" s="26">
        <v>120</v>
      </c>
      <c r="Q175" s="26">
        <v>117</v>
      </c>
      <c r="R175" s="27">
        <v>123</v>
      </c>
      <c r="S175" s="31">
        <v>120</v>
      </c>
      <c r="T175" s="32">
        <v>140</v>
      </c>
      <c r="U175" s="32">
        <v>125</v>
      </c>
      <c r="V175" s="32">
        <v>120</v>
      </c>
      <c r="W175" s="32">
        <v>120</v>
      </c>
      <c r="X175" s="33">
        <v>130</v>
      </c>
      <c r="Y175" s="34">
        <v>115</v>
      </c>
      <c r="Z175" s="35">
        <v>125</v>
      </c>
      <c r="AA175" s="36">
        <v>125</v>
      </c>
      <c r="AB175" s="37">
        <v>120</v>
      </c>
      <c r="AC175" s="38">
        <v>123</v>
      </c>
      <c r="AD175" s="36">
        <v>117</v>
      </c>
      <c r="AE175" s="36">
        <v>123</v>
      </c>
      <c r="AF175" s="36">
        <v>120</v>
      </c>
      <c r="AG175" s="36">
        <v>117</v>
      </c>
      <c r="AH175" s="39">
        <v>126</v>
      </c>
      <c r="AI175" s="40">
        <f>AVERAGE(C175:Y175)</f>
        <v>122.34782608695652</v>
      </c>
      <c r="AJ175" s="41">
        <f t="shared" si="123"/>
        <v>122.875</v>
      </c>
      <c r="AK175" s="42">
        <f t="shared" si="124"/>
        <v>100.43088130774697</v>
      </c>
      <c r="AL175" s="3" t="b">
        <f t="shared" si="122"/>
        <v>0</v>
      </c>
      <c r="AM175" s="43"/>
    </row>
    <row r="176" spans="1:39" x14ac:dyDescent="0.25">
      <c r="A176" s="23">
        <v>11</v>
      </c>
      <c r="B176" s="24" t="s">
        <v>29</v>
      </c>
      <c r="C176" s="25">
        <v>55</v>
      </c>
      <c r="D176" s="26">
        <v>65</v>
      </c>
      <c r="E176" s="26">
        <v>55</v>
      </c>
      <c r="F176" s="26">
        <v>50</v>
      </c>
      <c r="G176" s="26">
        <v>60</v>
      </c>
      <c r="H176" s="27">
        <v>60</v>
      </c>
      <c r="I176" s="151">
        <v>52</v>
      </c>
      <c r="J176" s="26">
        <v>55</v>
      </c>
      <c r="K176" s="26">
        <v>50</v>
      </c>
      <c r="L176" s="27">
        <v>50</v>
      </c>
      <c r="M176" s="151">
        <v>52</v>
      </c>
      <c r="N176" s="26">
        <v>60</v>
      </c>
      <c r="O176" s="26">
        <v>55</v>
      </c>
      <c r="P176" s="26">
        <v>70</v>
      </c>
      <c r="Q176" s="26">
        <v>53</v>
      </c>
      <c r="R176" s="27">
        <v>55</v>
      </c>
      <c r="S176" s="31">
        <v>55</v>
      </c>
      <c r="T176" s="32">
        <v>62</v>
      </c>
      <c r="U176" s="32">
        <v>55</v>
      </c>
      <c r="V176" s="32">
        <v>50</v>
      </c>
      <c r="W176" s="32">
        <v>60</v>
      </c>
      <c r="X176" s="33">
        <v>60</v>
      </c>
      <c r="Y176" s="34">
        <v>50</v>
      </c>
      <c r="Z176" s="35">
        <v>50</v>
      </c>
      <c r="AA176" s="36">
        <v>55</v>
      </c>
      <c r="AB176" s="37">
        <v>52</v>
      </c>
      <c r="AC176" s="38">
        <v>55</v>
      </c>
      <c r="AD176" s="36">
        <v>53</v>
      </c>
      <c r="AE176" s="36">
        <v>55</v>
      </c>
      <c r="AF176" s="36">
        <v>70</v>
      </c>
      <c r="AG176" s="36">
        <v>53</v>
      </c>
      <c r="AH176" s="39">
        <v>56</v>
      </c>
      <c r="AI176" s="40">
        <f>AVERAGE(C176:Y176)</f>
        <v>56.043478260869563</v>
      </c>
      <c r="AJ176" s="41">
        <f t="shared" si="123"/>
        <v>55.6875</v>
      </c>
      <c r="AK176" s="42">
        <f t="shared" si="124"/>
        <v>99.36481768813033</v>
      </c>
      <c r="AL176" s="3" t="b">
        <f t="shared" si="122"/>
        <v>0</v>
      </c>
      <c r="AM176" s="43"/>
    </row>
    <row r="177" spans="1:39" x14ac:dyDescent="0.25">
      <c r="A177" s="23">
        <v>12</v>
      </c>
      <c r="B177" s="24" t="s">
        <v>30</v>
      </c>
      <c r="C177" s="25">
        <v>2875</v>
      </c>
      <c r="D177" s="26">
        <v>3040</v>
      </c>
      <c r="E177" s="26">
        <v>1400</v>
      </c>
      <c r="F177" s="26">
        <v>2000</v>
      </c>
      <c r="G177" s="26">
        <v>1300</v>
      </c>
      <c r="H177" s="27">
        <v>2466</v>
      </c>
      <c r="I177" s="151">
        <v>1600</v>
      </c>
      <c r="J177" s="26">
        <v>1900</v>
      </c>
      <c r="K177" s="26">
        <v>1400</v>
      </c>
      <c r="L177" s="27">
        <v>1350</v>
      </c>
      <c r="M177" s="151">
        <v>1660</v>
      </c>
      <c r="N177" s="26">
        <v>1475</v>
      </c>
      <c r="O177" s="26">
        <v>2040</v>
      </c>
      <c r="P177" s="26">
        <v>960</v>
      </c>
      <c r="Q177" s="26">
        <v>662.5</v>
      </c>
      <c r="R177" s="27">
        <v>2450</v>
      </c>
      <c r="S177" s="31">
        <v>2875</v>
      </c>
      <c r="T177" s="32">
        <v>3040</v>
      </c>
      <c r="U177" s="32">
        <v>1400</v>
      </c>
      <c r="V177" s="32">
        <v>2000</v>
      </c>
      <c r="W177" s="32">
        <v>1300</v>
      </c>
      <c r="X177" s="33">
        <v>2466</v>
      </c>
      <c r="Y177" s="34">
        <v>1700</v>
      </c>
      <c r="Z177" s="35">
        <v>1890</v>
      </c>
      <c r="AA177" s="36">
        <v>1850</v>
      </c>
      <c r="AB177" s="37">
        <v>1350</v>
      </c>
      <c r="AC177" s="38">
        <v>2450</v>
      </c>
      <c r="AD177" s="36">
        <v>1475</v>
      </c>
      <c r="AE177" s="36">
        <v>2040</v>
      </c>
      <c r="AF177" s="36">
        <v>960</v>
      </c>
      <c r="AG177" s="36">
        <v>662.5</v>
      </c>
      <c r="AH177" s="39">
        <v>3660</v>
      </c>
      <c r="AI177" s="40">
        <f>AVERAGE(C177:Y177)</f>
        <v>1885.195652173913</v>
      </c>
      <c r="AJ177" s="41">
        <f t="shared" si="123"/>
        <v>1944.90625</v>
      </c>
      <c r="AK177" s="42">
        <f t="shared" si="124"/>
        <v>103.16734222027468</v>
      </c>
      <c r="AL177" s="3" t="b">
        <f t="shared" si="122"/>
        <v>0</v>
      </c>
      <c r="AM177" s="43"/>
    </row>
    <row r="178" spans="1:39" x14ac:dyDescent="0.25">
      <c r="A178" s="23">
        <v>13</v>
      </c>
      <c r="B178" s="24" t="s">
        <v>31</v>
      </c>
      <c r="C178" s="25">
        <v>120</v>
      </c>
      <c r="D178" s="26">
        <v>113</v>
      </c>
      <c r="E178" s="26">
        <v>85</v>
      </c>
      <c r="F178" s="26">
        <v>95</v>
      </c>
      <c r="G178" s="26">
        <v>110</v>
      </c>
      <c r="H178" s="27">
        <v>100</v>
      </c>
      <c r="I178" s="151">
        <v>100</v>
      </c>
      <c r="J178" s="26">
        <v>100</v>
      </c>
      <c r="K178" s="26">
        <v>100</v>
      </c>
      <c r="L178" s="27">
        <v>88</v>
      </c>
      <c r="M178" s="151">
        <v>90</v>
      </c>
      <c r="N178" s="26">
        <v>100</v>
      </c>
      <c r="O178" s="26">
        <v>102.5</v>
      </c>
      <c r="P178" s="26">
        <v>105</v>
      </c>
      <c r="Q178" s="26">
        <v>100</v>
      </c>
      <c r="R178" s="27">
        <v>105</v>
      </c>
      <c r="S178" s="31">
        <v>120</v>
      </c>
      <c r="T178" s="32">
        <v>116</v>
      </c>
      <c r="U178" s="32">
        <v>85</v>
      </c>
      <c r="V178" s="32">
        <v>65</v>
      </c>
      <c r="W178" s="32">
        <v>80</v>
      </c>
      <c r="X178" s="33">
        <v>100</v>
      </c>
      <c r="Y178" s="34">
        <v>100</v>
      </c>
      <c r="Z178" s="35">
        <v>100</v>
      </c>
      <c r="AA178" s="36">
        <v>100</v>
      </c>
      <c r="AB178" s="37">
        <v>115</v>
      </c>
      <c r="AC178" s="38">
        <v>105</v>
      </c>
      <c r="AD178" s="36">
        <v>100</v>
      </c>
      <c r="AE178" s="36">
        <v>102.5</v>
      </c>
      <c r="AF178" s="36">
        <v>105</v>
      </c>
      <c r="AG178" s="36">
        <v>100</v>
      </c>
      <c r="AH178" s="39">
        <v>107</v>
      </c>
      <c r="AI178" s="40">
        <f>AVERAGE(C178:Y178)</f>
        <v>99.108695652173907</v>
      </c>
      <c r="AJ178" s="41">
        <f t="shared" si="123"/>
        <v>100.03125</v>
      </c>
      <c r="AK178" s="42">
        <f t="shared" si="124"/>
        <v>100.93085106382979</v>
      </c>
      <c r="AL178" s="3" t="b">
        <f t="shared" si="122"/>
        <v>0</v>
      </c>
      <c r="AM178" s="43"/>
    </row>
    <row r="179" spans="1:39" x14ac:dyDescent="0.25">
      <c r="A179" s="23">
        <v>14</v>
      </c>
      <c r="B179" s="24" t="s">
        <v>32</v>
      </c>
      <c r="C179" s="25">
        <v>305.56</v>
      </c>
      <c r="D179" s="26"/>
      <c r="E179" s="26"/>
      <c r="F179" s="26">
        <v>190</v>
      </c>
      <c r="G179" s="26"/>
      <c r="H179" s="27">
        <v>324</v>
      </c>
      <c r="I179" s="151">
        <v>142</v>
      </c>
      <c r="J179" s="26">
        <v>295</v>
      </c>
      <c r="K179" s="26">
        <v>180</v>
      </c>
      <c r="L179" s="27">
        <v>120</v>
      </c>
      <c r="M179" s="151"/>
      <c r="N179" s="26">
        <v>124.6</v>
      </c>
      <c r="O179" s="26">
        <v>124.6</v>
      </c>
      <c r="P179" s="26">
        <v>124.6</v>
      </c>
      <c r="Q179" s="26">
        <v>124.6</v>
      </c>
      <c r="R179" s="27">
        <v>124.6</v>
      </c>
      <c r="S179" s="31">
        <v>306</v>
      </c>
      <c r="T179" s="32">
        <v>306</v>
      </c>
      <c r="U179" s="32">
        <v>306</v>
      </c>
      <c r="V179" s="32">
        <v>306</v>
      </c>
      <c r="W179" s="32">
        <v>306</v>
      </c>
      <c r="X179" s="33">
        <v>306</v>
      </c>
      <c r="Y179" s="34">
        <v>142</v>
      </c>
      <c r="Z179" s="35">
        <v>190</v>
      </c>
      <c r="AA179" s="36">
        <v>190</v>
      </c>
      <c r="AB179" s="37">
        <v>200</v>
      </c>
      <c r="AC179" s="38">
        <v>124.6</v>
      </c>
      <c r="AD179" s="36">
        <v>124.6</v>
      </c>
      <c r="AE179" s="36">
        <v>124.6</v>
      </c>
      <c r="AF179" s="36">
        <v>124.6</v>
      </c>
      <c r="AG179" s="36">
        <v>124.6</v>
      </c>
      <c r="AH179" s="39">
        <v>124.6</v>
      </c>
      <c r="AI179" s="40">
        <f>AVERAGE(C179:S179)</f>
        <v>191.19692307692304</v>
      </c>
      <c r="AJ179" s="41">
        <f t="shared" si="123"/>
        <v>206.59999999999997</v>
      </c>
      <c r="AK179" s="42">
        <f t="shared" si="124"/>
        <v>108.05613221970098</v>
      </c>
      <c r="AL179" s="3" t="b">
        <f t="shared" si="122"/>
        <v>0</v>
      </c>
      <c r="AM179" s="43"/>
    </row>
    <row r="180" spans="1:39" x14ac:dyDescent="0.25">
      <c r="A180" s="23">
        <v>15</v>
      </c>
      <c r="B180" s="44" t="s">
        <v>33</v>
      </c>
      <c r="C180" s="25">
        <v>220</v>
      </c>
      <c r="D180" s="26">
        <v>100</v>
      </c>
      <c r="E180" s="26">
        <v>110</v>
      </c>
      <c r="F180" s="26">
        <v>308</v>
      </c>
      <c r="G180" s="26">
        <v>100</v>
      </c>
      <c r="H180" s="27">
        <v>173</v>
      </c>
      <c r="I180" s="151">
        <v>190</v>
      </c>
      <c r="J180" s="26">
        <v>295</v>
      </c>
      <c r="K180" s="26">
        <v>235</v>
      </c>
      <c r="L180" s="27">
        <v>190</v>
      </c>
      <c r="M180" s="151">
        <v>120</v>
      </c>
      <c r="N180" s="26">
        <v>184.8</v>
      </c>
      <c r="O180" s="26">
        <v>184.8</v>
      </c>
      <c r="P180" s="26">
        <v>184.8</v>
      </c>
      <c r="Q180" s="26">
        <v>184.8</v>
      </c>
      <c r="R180" s="27">
        <v>184.8</v>
      </c>
      <c r="S180" s="31">
        <v>110</v>
      </c>
      <c r="T180" s="32">
        <v>110</v>
      </c>
      <c r="U180" s="32">
        <v>110</v>
      </c>
      <c r="V180" s="32">
        <v>110</v>
      </c>
      <c r="W180" s="32">
        <v>110</v>
      </c>
      <c r="X180" s="33">
        <v>110</v>
      </c>
      <c r="Y180" s="34">
        <v>110</v>
      </c>
      <c r="Z180" s="35">
        <v>110</v>
      </c>
      <c r="AA180" s="36">
        <v>180</v>
      </c>
      <c r="AB180" s="37">
        <v>190</v>
      </c>
      <c r="AC180" s="38">
        <v>184.8</v>
      </c>
      <c r="AD180" s="36">
        <v>184.8</v>
      </c>
      <c r="AE180" s="36">
        <v>184.8</v>
      </c>
      <c r="AF180" s="36">
        <v>184.8</v>
      </c>
      <c r="AG180" s="36">
        <v>184.8</v>
      </c>
      <c r="AH180" s="39">
        <v>184.8</v>
      </c>
      <c r="AI180" s="40">
        <f>AVERAGE(C180:S180)</f>
        <v>180.88235294117652</v>
      </c>
      <c r="AJ180" s="41">
        <f t="shared" si="123"/>
        <v>147.42500000000001</v>
      </c>
      <c r="AK180" s="42">
        <f t="shared" si="124"/>
        <v>81.503252032520308</v>
      </c>
      <c r="AL180" s="3" t="b">
        <f t="shared" si="122"/>
        <v>0</v>
      </c>
      <c r="AM180" s="43"/>
    </row>
    <row r="181" spans="1:39" x14ac:dyDescent="0.25">
      <c r="A181" s="23">
        <v>16</v>
      </c>
      <c r="B181" s="24" t="s">
        <v>34</v>
      </c>
      <c r="C181" s="25">
        <v>145</v>
      </c>
      <c r="D181" s="26">
        <v>125</v>
      </c>
      <c r="E181" s="26">
        <v>160</v>
      </c>
      <c r="F181" s="26">
        <v>120</v>
      </c>
      <c r="G181" s="26">
        <v>120</v>
      </c>
      <c r="H181" s="27">
        <v>170</v>
      </c>
      <c r="I181" s="151">
        <v>140</v>
      </c>
      <c r="J181" s="26">
        <v>126</v>
      </c>
      <c r="K181" s="26">
        <v>150</v>
      </c>
      <c r="L181" s="27">
        <v>110</v>
      </c>
      <c r="M181" s="151">
        <v>117</v>
      </c>
      <c r="N181" s="26">
        <v>212.5</v>
      </c>
      <c r="O181" s="26">
        <v>221.25</v>
      </c>
      <c r="P181" s="26">
        <v>200</v>
      </c>
      <c r="Q181" s="26">
        <v>138</v>
      </c>
      <c r="R181" s="27">
        <v>175</v>
      </c>
      <c r="S181" s="31">
        <v>125</v>
      </c>
      <c r="T181" s="32">
        <v>125</v>
      </c>
      <c r="U181" s="32">
        <v>160</v>
      </c>
      <c r="V181" s="32">
        <v>120</v>
      </c>
      <c r="W181" s="32">
        <v>120</v>
      </c>
      <c r="X181" s="33">
        <v>170</v>
      </c>
      <c r="Y181" s="34">
        <v>247</v>
      </c>
      <c r="Z181" s="35">
        <v>115</v>
      </c>
      <c r="AA181" s="36">
        <v>120</v>
      </c>
      <c r="AB181" s="37">
        <v>180</v>
      </c>
      <c r="AC181" s="38">
        <v>175</v>
      </c>
      <c r="AD181" s="36">
        <v>212.5</v>
      </c>
      <c r="AE181" s="36">
        <v>221.25</v>
      </c>
      <c r="AF181" s="36">
        <v>200</v>
      </c>
      <c r="AG181" s="36">
        <v>138</v>
      </c>
      <c r="AH181" s="39">
        <v>173.75</v>
      </c>
      <c r="AI181" s="40">
        <f>AVERAGE(C181:Y181)</f>
        <v>152.03260869565219</v>
      </c>
      <c r="AJ181" s="41">
        <f t="shared" si="123"/>
        <v>162.65625</v>
      </c>
      <c r="AK181" s="42">
        <f t="shared" si="124"/>
        <v>106.98773861442767</v>
      </c>
      <c r="AL181" s="3" t="b">
        <f t="shared" si="122"/>
        <v>0</v>
      </c>
      <c r="AM181" s="43"/>
    </row>
    <row r="182" spans="1:39" x14ac:dyDescent="0.25">
      <c r="A182" s="23">
        <v>17</v>
      </c>
      <c r="B182" s="24" t="s">
        <v>35</v>
      </c>
      <c r="C182" s="25">
        <v>125</v>
      </c>
      <c r="D182" s="26">
        <v>90</v>
      </c>
      <c r="E182" s="26">
        <v>95</v>
      </c>
      <c r="F182" s="26">
        <v>75</v>
      </c>
      <c r="G182" s="26">
        <v>100</v>
      </c>
      <c r="H182" s="27">
        <v>80</v>
      </c>
      <c r="I182" s="151">
        <v>90</v>
      </c>
      <c r="J182" s="26">
        <v>82</v>
      </c>
      <c r="K182" s="26">
        <v>85</v>
      </c>
      <c r="L182" s="27">
        <v>97</v>
      </c>
      <c r="M182" s="151">
        <v>66</v>
      </c>
      <c r="N182" s="26">
        <v>80</v>
      </c>
      <c r="O182" s="26">
        <v>103.75</v>
      </c>
      <c r="P182" s="26">
        <v>100</v>
      </c>
      <c r="Q182" s="26">
        <v>93.75</v>
      </c>
      <c r="R182" s="27"/>
      <c r="S182" s="31">
        <v>140</v>
      </c>
      <c r="T182" s="32">
        <v>90</v>
      </c>
      <c r="U182" s="32">
        <v>95</v>
      </c>
      <c r="V182" s="32">
        <v>75</v>
      </c>
      <c r="W182" s="32">
        <v>100</v>
      </c>
      <c r="X182" s="33">
        <v>80</v>
      </c>
      <c r="Y182" s="34">
        <v>100</v>
      </c>
      <c r="Z182" s="35">
        <v>85</v>
      </c>
      <c r="AA182" s="36">
        <v>90</v>
      </c>
      <c r="AB182" s="37">
        <v>97</v>
      </c>
      <c r="AC182" s="38"/>
      <c r="AD182" s="36">
        <v>93.75</v>
      </c>
      <c r="AE182" s="36">
        <v>103.75</v>
      </c>
      <c r="AF182" s="36">
        <v>100</v>
      </c>
      <c r="AG182" s="36">
        <v>93.75</v>
      </c>
      <c r="AH182" s="39">
        <v>105</v>
      </c>
      <c r="AI182" s="40">
        <f>AVERAGE(C182:Y182)</f>
        <v>92.840909090909093</v>
      </c>
      <c r="AJ182" s="41">
        <f t="shared" si="123"/>
        <v>96.55</v>
      </c>
      <c r="AK182" s="42">
        <f t="shared" si="124"/>
        <v>103.99510403916767</v>
      </c>
      <c r="AL182" s="3" t="b">
        <f t="shared" si="122"/>
        <v>0</v>
      </c>
      <c r="AM182" s="43"/>
    </row>
    <row r="183" spans="1:39" x14ac:dyDescent="0.25">
      <c r="A183" s="23">
        <v>18</v>
      </c>
      <c r="B183" s="24" t="s">
        <v>36</v>
      </c>
      <c r="C183" s="25">
        <v>140</v>
      </c>
      <c r="D183" s="26">
        <v>84</v>
      </c>
      <c r="E183" s="26">
        <v>70</v>
      </c>
      <c r="F183" s="26">
        <v>90</v>
      </c>
      <c r="G183" s="26">
        <v>100</v>
      </c>
      <c r="H183" s="27">
        <v>100</v>
      </c>
      <c r="I183" s="151">
        <v>102</v>
      </c>
      <c r="J183" s="26">
        <v>105</v>
      </c>
      <c r="K183" s="26">
        <v>105</v>
      </c>
      <c r="L183" s="27">
        <v>105</v>
      </c>
      <c r="M183" s="151">
        <v>155</v>
      </c>
      <c r="N183" s="26">
        <v>93.75</v>
      </c>
      <c r="O183" s="26">
        <v>85</v>
      </c>
      <c r="P183" s="26">
        <v>75</v>
      </c>
      <c r="Q183" s="26">
        <v>75</v>
      </c>
      <c r="R183" s="27">
        <v>125</v>
      </c>
      <c r="S183" s="31">
        <v>140</v>
      </c>
      <c r="T183" s="32">
        <v>84</v>
      </c>
      <c r="U183" s="32">
        <v>70</v>
      </c>
      <c r="V183" s="32">
        <v>90</v>
      </c>
      <c r="W183" s="32">
        <v>100</v>
      </c>
      <c r="X183" s="33">
        <v>100</v>
      </c>
      <c r="Y183" s="34">
        <v>105</v>
      </c>
      <c r="Z183" s="35">
        <v>120</v>
      </c>
      <c r="AA183" s="36">
        <v>75</v>
      </c>
      <c r="AB183" s="37">
        <v>105</v>
      </c>
      <c r="AC183" s="38">
        <v>125</v>
      </c>
      <c r="AD183" s="36">
        <v>75</v>
      </c>
      <c r="AE183" s="36">
        <v>85</v>
      </c>
      <c r="AF183" s="36">
        <v>75</v>
      </c>
      <c r="AG183" s="36">
        <v>75</v>
      </c>
      <c r="AH183" s="39">
        <v>96.25</v>
      </c>
      <c r="AI183" s="40">
        <f>AVERAGE(C183:Y183)</f>
        <v>99.945652173913047</v>
      </c>
      <c r="AJ183" s="41">
        <f t="shared" si="123"/>
        <v>95.015625</v>
      </c>
      <c r="AK183" s="42">
        <f t="shared" si="124"/>
        <v>95.067292006525278</v>
      </c>
      <c r="AL183" s="3" t="b">
        <f t="shared" si="122"/>
        <v>0</v>
      </c>
      <c r="AM183" s="43"/>
    </row>
    <row r="184" spans="1:39" x14ac:dyDescent="0.25">
      <c r="A184" s="23">
        <v>19</v>
      </c>
      <c r="B184" s="24" t="s">
        <v>37</v>
      </c>
      <c r="C184" s="25">
        <v>300</v>
      </c>
      <c r="D184" s="26">
        <v>317.5</v>
      </c>
      <c r="E184" s="26">
        <v>225</v>
      </c>
      <c r="F184" s="26">
        <v>225</v>
      </c>
      <c r="G184" s="26">
        <v>250</v>
      </c>
      <c r="H184" s="27">
        <v>250</v>
      </c>
      <c r="I184" s="151">
        <v>227</v>
      </c>
      <c r="J184" s="26">
        <v>240</v>
      </c>
      <c r="K184" s="26">
        <v>230</v>
      </c>
      <c r="L184" s="27">
        <v>200</v>
      </c>
      <c r="M184" s="151">
        <v>215</v>
      </c>
      <c r="N184" s="26">
        <v>250</v>
      </c>
      <c r="O184" s="26">
        <v>230</v>
      </c>
      <c r="P184" s="26">
        <v>287.5</v>
      </c>
      <c r="Q184" s="26">
        <v>250</v>
      </c>
      <c r="R184" s="27">
        <v>250</v>
      </c>
      <c r="S184" s="31">
        <v>300</v>
      </c>
      <c r="T184" s="32">
        <v>317.5</v>
      </c>
      <c r="U184" s="32">
        <v>225</v>
      </c>
      <c r="V184" s="32">
        <v>225</v>
      </c>
      <c r="W184" s="32">
        <v>250</v>
      </c>
      <c r="X184" s="33">
        <v>250</v>
      </c>
      <c r="Y184" s="34">
        <v>227</v>
      </c>
      <c r="Z184" s="35">
        <v>225</v>
      </c>
      <c r="AA184" s="36">
        <v>170</v>
      </c>
      <c r="AB184" s="37">
        <v>220</v>
      </c>
      <c r="AC184" s="38">
        <v>250</v>
      </c>
      <c r="AD184" s="36">
        <v>250</v>
      </c>
      <c r="AE184" s="36">
        <v>230</v>
      </c>
      <c r="AF184" s="36">
        <v>287.5</v>
      </c>
      <c r="AG184" s="36">
        <v>250</v>
      </c>
      <c r="AH184" s="39">
        <v>232.5</v>
      </c>
      <c r="AI184" s="40">
        <f>AVERAGE(C184:Y184)</f>
        <v>249.63043478260869</v>
      </c>
      <c r="AJ184" s="41">
        <f t="shared" si="123"/>
        <v>244.34375</v>
      </c>
      <c r="AK184" s="42">
        <f t="shared" si="124"/>
        <v>97.882195419315508</v>
      </c>
      <c r="AL184" s="3" t="b">
        <f t="shared" si="122"/>
        <v>0</v>
      </c>
      <c r="AM184" s="43"/>
    </row>
    <row r="185" spans="1:39" x14ac:dyDescent="0.25">
      <c r="A185" s="23">
        <v>20</v>
      </c>
      <c r="B185" s="24" t="s">
        <v>38</v>
      </c>
      <c r="C185" s="25">
        <v>100</v>
      </c>
      <c r="D185" s="26">
        <v>95</v>
      </c>
      <c r="E185" s="26">
        <v>100</v>
      </c>
      <c r="F185" s="26">
        <v>100</v>
      </c>
      <c r="G185" s="26">
        <v>100</v>
      </c>
      <c r="H185" s="27">
        <v>140</v>
      </c>
      <c r="I185" s="151">
        <v>100</v>
      </c>
      <c r="J185" s="26">
        <v>95</v>
      </c>
      <c r="K185" s="26">
        <v>90</v>
      </c>
      <c r="L185" s="27">
        <v>115</v>
      </c>
      <c r="M185" s="151">
        <v>86</v>
      </c>
      <c r="N185" s="26">
        <v>120</v>
      </c>
      <c r="O185" s="26">
        <v>105</v>
      </c>
      <c r="P185" s="26">
        <v>130</v>
      </c>
      <c r="Q185" s="26">
        <v>115</v>
      </c>
      <c r="R185" s="27">
        <v>115</v>
      </c>
      <c r="S185" s="31">
        <v>95</v>
      </c>
      <c r="T185" s="32">
        <v>95</v>
      </c>
      <c r="U185" s="32">
        <v>115</v>
      </c>
      <c r="V185" s="32">
        <v>100</v>
      </c>
      <c r="W185" s="32">
        <v>100</v>
      </c>
      <c r="X185" s="33">
        <v>130</v>
      </c>
      <c r="Y185" s="34">
        <v>110</v>
      </c>
      <c r="Z185" s="35">
        <v>95</v>
      </c>
      <c r="AA185" s="36">
        <v>80</v>
      </c>
      <c r="AB185" s="37">
        <v>115</v>
      </c>
      <c r="AC185" s="38">
        <v>115</v>
      </c>
      <c r="AD185" s="36">
        <v>115</v>
      </c>
      <c r="AE185" s="36">
        <v>105</v>
      </c>
      <c r="AF185" s="36">
        <v>130</v>
      </c>
      <c r="AG185" s="36">
        <v>115</v>
      </c>
      <c r="AH185" s="39">
        <v>110</v>
      </c>
      <c r="AI185" s="40">
        <f>AVERAGE(C185:Y185)</f>
        <v>106.56521739130434</v>
      </c>
      <c r="AJ185" s="41">
        <f t="shared" si="123"/>
        <v>107.8125</v>
      </c>
      <c r="AK185" s="42">
        <f t="shared" si="124"/>
        <v>101.17044063647491</v>
      </c>
      <c r="AL185" s="3" t="b">
        <f t="shared" si="122"/>
        <v>0</v>
      </c>
      <c r="AM185" s="43"/>
    </row>
    <row r="186" spans="1:39" x14ac:dyDescent="0.25">
      <c r="A186" s="23">
        <v>21</v>
      </c>
      <c r="B186" s="24" t="s">
        <v>39</v>
      </c>
      <c r="C186" s="25">
        <v>100</v>
      </c>
      <c r="D186" s="26">
        <v>102</v>
      </c>
      <c r="E186" s="26">
        <v>120</v>
      </c>
      <c r="F186" s="26">
        <v>100</v>
      </c>
      <c r="G186" s="26">
        <v>120</v>
      </c>
      <c r="H186" s="27">
        <v>100</v>
      </c>
      <c r="I186" s="151">
        <v>110</v>
      </c>
      <c r="J186" s="26">
        <v>120</v>
      </c>
      <c r="K186" s="26">
        <v>90</v>
      </c>
      <c r="L186" s="27">
        <v>130</v>
      </c>
      <c r="M186" s="151">
        <v>108</v>
      </c>
      <c r="N186" s="26">
        <v>135</v>
      </c>
      <c r="O186" s="26">
        <v>108</v>
      </c>
      <c r="P186" s="26">
        <v>110</v>
      </c>
      <c r="Q186" s="26">
        <v>90</v>
      </c>
      <c r="R186" s="27">
        <v>115</v>
      </c>
      <c r="S186" s="31">
        <v>110</v>
      </c>
      <c r="T186" s="32">
        <v>95</v>
      </c>
      <c r="U186" s="32">
        <v>100</v>
      </c>
      <c r="V186" s="32">
        <v>100</v>
      </c>
      <c r="W186" s="32">
        <v>90</v>
      </c>
      <c r="X186" s="33">
        <v>100</v>
      </c>
      <c r="Y186" s="34">
        <v>105</v>
      </c>
      <c r="Z186" s="35">
        <v>120</v>
      </c>
      <c r="AA186" s="36">
        <v>95</v>
      </c>
      <c r="AB186" s="37">
        <v>130</v>
      </c>
      <c r="AC186" s="38">
        <v>115</v>
      </c>
      <c r="AD186" s="36">
        <v>90</v>
      </c>
      <c r="AE186" s="36">
        <v>108</v>
      </c>
      <c r="AF186" s="36">
        <v>110</v>
      </c>
      <c r="AG186" s="36">
        <v>90</v>
      </c>
      <c r="AH186" s="39"/>
      <c r="AI186" s="40">
        <f>AVERAGE(C186:Y186)</f>
        <v>106.8695652173913</v>
      </c>
      <c r="AJ186" s="41">
        <f t="shared" si="123"/>
        <v>103.86666666666666</v>
      </c>
      <c r="AK186" s="42">
        <f t="shared" si="124"/>
        <v>97.190127474911847</v>
      </c>
      <c r="AL186" s="3" t="b">
        <f t="shared" si="122"/>
        <v>0</v>
      </c>
      <c r="AM186" s="43"/>
    </row>
    <row r="187" spans="1:39" x14ac:dyDescent="0.25">
      <c r="A187" s="23">
        <v>22</v>
      </c>
      <c r="B187" s="24" t="s">
        <v>40</v>
      </c>
      <c r="C187" s="25">
        <v>95</v>
      </c>
      <c r="D187" s="26">
        <v>95</v>
      </c>
      <c r="E187" s="26">
        <v>95</v>
      </c>
      <c r="F187" s="26">
        <v>100</v>
      </c>
      <c r="G187" s="26">
        <v>100</v>
      </c>
      <c r="H187" s="27">
        <v>100</v>
      </c>
      <c r="I187" s="151">
        <v>91</v>
      </c>
      <c r="J187" s="26">
        <v>95</v>
      </c>
      <c r="K187" s="26">
        <v>85</v>
      </c>
      <c r="L187" s="27">
        <v>100</v>
      </c>
      <c r="M187" s="151">
        <v>91</v>
      </c>
      <c r="N187" s="26">
        <v>100</v>
      </c>
      <c r="O187" s="26">
        <v>90</v>
      </c>
      <c r="P187" s="26">
        <v>125</v>
      </c>
      <c r="Q187" s="26">
        <v>90</v>
      </c>
      <c r="R187" s="27">
        <v>100</v>
      </c>
      <c r="S187" s="31">
        <v>85</v>
      </c>
      <c r="T187" s="32">
        <v>95</v>
      </c>
      <c r="U187" s="32">
        <v>95</v>
      </c>
      <c r="V187" s="32">
        <v>100</v>
      </c>
      <c r="W187" s="32">
        <v>100</v>
      </c>
      <c r="X187" s="33">
        <v>100</v>
      </c>
      <c r="Y187" s="34">
        <v>90</v>
      </c>
      <c r="Z187" s="35">
        <v>95</v>
      </c>
      <c r="AA187" s="36">
        <v>85</v>
      </c>
      <c r="AB187" s="37">
        <v>100</v>
      </c>
      <c r="AC187" s="38">
        <v>100</v>
      </c>
      <c r="AD187" s="36">
        <v>90</v>
      </c>
      <c r="AE187" s="36">
        <v>90</v>
      </c>
      <c r="AF187" s="36">
        <v>125</v>
      </c>
      <c r="AG187" s="36">
        <v>90</v>
      </c>
      <c r="AH187" s="39">
        <v>91</v>
      </c>
      <c r="AI187" s="40">
        <f>AVERAGE(C187:Y187)</f>
        <v>96.391304347826093</v>
      </c>
      <c r="AJ187" s="41">
        <f t="shared" si="123"/>
        <v>95.6875</v>
      </c>
      <c r="AK187" s="42">
        <f t="shared" si="124"/>
        <v>99.26984663960306</v>
      </c>
      <c r="AL187" s="3" t="b">
        <f t="shared" si="122"/>
        <v>0</v>
      </c>
      <c r="AM187" s="43"/>
    </row>
    <row r="188" spans="1:39" x14ac:dyDescent="0.25">
      <c r="A188" s="23">
        <v>23</v>
      </c>
      <c r="B188" s="24" t="s">
        <v>41</v>
      </c>
      <c r="C188" s="25">
        <v>120</v>
      </c>
      <c r="D188" s="26">
        <v>138</v>
      </c>
      <c r="E188" s="26">
        <v>140</v>
      </c>
      <c r="F188" s="26">
        <v>140</v>
      </c>
      <c r="G188" s="26">
        <v>150</v>
      </c>
      <c r="H188" s="27">
        <v>140</v>
      </c>
      <c r="I188" s="151">
        <v>130</v>
      </c>
      <c r="J188" s="26">
        <v>135</v>
      </c>
      <c r="K188" s="26">
        <v>115</v>
      </c>
      <c r="L188" s="27">
        <v>150</v>
      </c>
      <c r="M188" s="151">
        <v>149</v>
      </c>
      <c r="N188" s="26">
        <v>165</v>
      </c>
      <c r="O188" s="26">
        <v>140</v>
      </c>
      <c r="P188" s="26">
        <v>140</v>
      </c>
      <c r="Q188" s="26">
        <v>126</v>
      </c>
      <c r="R188" s="27">
        <v>140</v>
      </c>
      <c r="S188" s="31">
        <v>130</v>
      </c>
      <c r="T188" s="32">
        <v>131</v>
      </c>
      <c r="U188" s="32">
        <v>140</v>
      </c>
      <c r="V188" s="32">
        <v>140</v>
      </c>
      <c r="W188" s="32">
        <v>130</v>
      </c>
      <c r="X188" s="33">
        <v>140</v>
      </c>
      <c r="Y188" s="34">
        <v>120</v>
      </c>
      <c r="Z188" s="35">
        <v>145</v>
      </c>
      <c r="AA188" s="36">
        <v>100</v>
      </c>
      <c r="AB188" s="37">
        <v>150</v>
      </c>
      <c r="AC188" s="38">
        <v>140</v>
      </c>
      <c r="AD188" s="36">
        <v>126</v>
      </c>
      <c r="AE188" s="36">
        <v>140</v>
      </c>
      <c r="AF188" s="36">
        <v>140</v>
      </c>
      <c r="AG188" s="36">
        <v>126</v>
      </c>
      <c r="AH188" s="39"/>
      <c r="AI188" s="40">
        <f>AVERAGE(C188:Y188)</f>
        <v>136.91304347826087</v>
      </c>
      <c r="AJ188" s="41">
        <f t="shared" si="123"/>
        <v>133.19999999999999</v>
      </c>
      <c r="AK188" s="42">
        <f t="shared" si="124"/>
        <v>97.288027945379469</v>
      </c>
      <c r="AL188" s="3" t="b">
        <f t="shared" si="122"/>
        <v>0</v>
      </c>
      <c r="AM188" s="43"/>
    </row>
    <row r="189" spans="1:39" ht="15.75" thickBot="1" x14ac:dyDescent="0.3">
      <c r="A189" s="49">
        <v>24</v>
      </c>
      <c r="B189" s="50" t="s">
        <v>42</v>
      </c>
      <c r="C189" s="51">
        <v>360</v>
      </c>
      <c r="D189" s="52">
        <v>406</v>
      </c>
      <c r="E189" s="52">
        <v>365</v>
      </c>
      <c r="F189" s="52">
        <v>320</v>
      </c>
      <c r="G189" s="52">
        <v>370</v>
      </c>
      <c r="H189" s="53">
        <v>380</v>
      </c>
      <c r="I189" s="103">
        <v>370</v>
      </c>
      <c r="J189" s="52">
        <v>375</v>
      </c>
      <c r="K189" s="52">
        <v>360</v>
      </c>
      <c r="L189" s="53">
        <v>350</v>
      </c>
      <c r="M189" s="103">
        <v>344</v>
      </c>
      <c r="N189" s="52">
        <v>320</v>
      </c>
      <c r="O189" s="52">
        <v>343</v>
      </c>
      <c r="P189" s="52">
        <v>385</v>
      </c>
      <c r="Q189" s="52">
        <v>285</v>
      </c>
      <c r="R189" s="53">
        <v>280</v>
      </c>
      <c r="S189" s="57">
        <v>415</v>
      </c>
      <c r="T189" s="58">
        <v>428</v>
      </c>
      <c r="U189" s="58">
        <v>320</v>
      </c>
      <c r="V189" s="58">
        <v>320</v>
      </c>
      <c r="W189" s="58">
        <v>390</v>
      </c>
      <c r="X189" s="59">
        <v>420</v>
      </c>
      <c r="Y189" s="60">
        <v>380</v>
      </c>
      <c r="Z189" s="61">
        <v>235</v>
      </c>
      <c r="AA189" s="62">
        <v>350</v>
      </c>
      <c r="AB189" s="63">
        <v>350</v>
      </c>
      <c r="AC189" s="64">
        <v>280</v>
      </c>
      <c r="AD189" s="62">
        <v>320</v>
      </c>
      <c r="AE189" s="62">
        <v>343</v>
      </c>
      <c r="AF189" s="62">
        <v>385</v>
      </c>
      <c r="AG189" s="62">
        <v>285</v>
      </c>
      <c r="AH189" s="65">
        <v>380</v>
      </c>
      <c r="AI189" s="66">
        <f>AVERAGE(C189:Y189)</f>
        <v>360.26086956521738</v>
      </c>
      <c r="AJ189" s="41">
        <f t="shared" si="123"/>
        <v>350.0625</v>
      </c>
      <c r="AK189" s="67">
        <f t="shared" si="124"/>
        <v>97.169170890658947</v>
      </c>
      <c r="AL189" s="3" t="b">
        <f t="shared" si="122"/>
        <v>0</v>
      </c>
      <c r="AM189" s="43"/>
    </row>
    <row r="190" spans="1:39" ht="15.75" thickBot="1" x14ac:dyDescent="0.3">
      <c r="AM190" s="43"/>
    </row>
    <row r="191" spans="1:39" x14ac:dyDescent="0.25">
      <c r="A191" s="224" t="s">
        <v>0</v>
      </c>
      <c r="B191" s="226" t="s">
        <v>1</v>
      </c>
      <c r="C191" s="228" t="s">
        <v>2</v>
      </c>
      <c r="D191" s="229"/>
      <c r="E191" s="229"/>
      <c r="F191" s="229"/>
      <c r="G191" s="229"/>
      <c r="H191" s="230"/>
      <c r="I191" s="228" t="s">
        <v>3</v>
      </c>
      <c r="J191" s="218"/>
      <c r="K191" s="218"/>
      <c r="L191" s="217"/>
      <c r="M191" s="231" t="s">
        <v>4</v>
      </c>
      <c r="N191" s="220"/>
      <c r="O191" s="220"/>
      <c r="P191" s="220"/>
      <c r="Q191" s="220"/>
      <c r="R191" s="221"/>
      <c r="S191" s="215" t="s">
        <v>2</v>
      </c>
      <c r="T191" s="216"/>
      <c r="U191" s="216"/>
      <c r="V191" s="216"/>
      <c r="W191" s="216"/>
      <c r="X191" s="217"/>
      <c r="Y191" s="215" t="s">
        <v>3</v>
      </c>
      <c r="Z191" s="218"/>
      <c r="AA191" s="218"/>
      <c r="AB191" s="218"/>
      <c r="AC191" s="219" t="s">
        <v>4</v>
      </c>
      <c r="AD191" s="220"/>
      <c r="AE191" s="220"/>
      <c r="AF191" s="220"/>
      <c r="AG191" s="220"/>
      <c r="AH191" s="221"/>
      <c r="AI191" s="222" t="s">
        <v>5</v>
      </c>
      <c r="AJ191" s="223"/>
      <c r="AK191" s="213" t="s">
        <v>6</v>
      </c>
      <c r="AM191" s="43"/>
    </row>
    <row r="192" spans="1:39" ht="41.25" customHeight="1" x14ac:dyDescent="0.25">
      <c r="A192" s="225"/>
      <c r="B192" s="227"/>
      <c r="C192" s="134" t="s">
        <v>8</v>
      </c>
      <c r="D192" s="135" t="s">
        <v>9</v>
      </c>
      <c r="E192" s="135" t="s">
        <v>10</v>
      </c>
      <c r="F192" s="135" t="s">
        <v>11</v>
      </c>
      <c r="G192" s="135" t="s">
        <v>12</v>
      </c>
      <c r="H192" s="136" t="s">
        <v>13</v>
      </c>
      <c r="I192" s="134" t="s">
        <v>64</v>
      </c>
      <c r="J192" s="137" t="s">
        <v>63</v>
      </c>
      <c r="K192" s="135" t="s">
        <v>60</v>
      </c>
      <c r="L192" s="138" t="s">
        <v>65</v>
      </c>
      <c r="M192" s="154" t="s">
        <v>59</v>
      </c>
      <c r="N192" s="12" t="s">
        <v>57</v>
      </c>
      <c r="O192" s="12" t="s">
        <v>15</v>
      </c>
      <c r="P192" s="12" t="s">
        <v>16</v>
      </c>
      <c r="Q192" s="12" t="s">
        <v>17</v>
      </c>
      <c r="R192" s="141" t="s">
        <v>67</v>
      </c>
      <c r="S192" s="14" t="s">
        <v>8</v>
      </c>
      <c r="T192" s="15" t="s">
        <v>9</v>
      </c>
      <c r="U192" s="15" t="s">
        <v>10</v>
      </c>
      <c r="V192" s="15" t="s">
        <v>11</v>
      </c>
      <c r="W192" s="15" t="s">
        <v>12</v>
      </c>
      <c r="X192" s="16" t="s">
        <v>13</v>
      </c>
      <c r="Y192" s="130" t="s">
        <v>64</v>
      </c>
      <c r="Z192" s="131" t="s">
        <v>63</v>
      </c>
      <c r="AA192" s="129" t="s">
        <v>60</v>
      </c>
      <c r="AB192" s="132" t="s">
        <v>65</v>
      </c>
      <c r="AC192" s="17" t="s">
        <v>59</v>
      </c>
      <c r="AD192" s="15" t="s">
        <v>57</v>
      </c>
      <c r="AE192" s="15" t="s">
        <v>15</v>
      </c>
      <c r="AF192" s="15" t="s">
        <v>16</v>
      </c>
      <c r="AG192" s="15" t="s">
        <v>17</v>
      </c>
      <c r="AH192" s="16" t="s">
        <v>67</v>
      </c>
      <c r="AI192" s="20">
        <f>AJ165</f>
        <v>45869</v>
      </c>
      <c r="AJ192" s="21">
        <v>45898</v>
      </c>
      <c r="AK192" s="214"/>
      <c r="AM192" s="43"/>
    </row>
    <row r="193" spans="1:39" x14ac:dyDescent="0.25">
      <c r="A193" s="23">
        <v>1</v>
      </c>
      <c r="B193" s="24" t="s">
        <v>19</v>
      </c>
      <c r="C193" s="25">
        <f t="shared" ref="C193:I193" si="126">S166</f>
        <v>1100</v>
      </c>
      <c r="D193" s="26">
        <f t="shared" si="126"/>
        <v>1188</v>
      </c>
      <c r="E193" s="26">
        <f t="shared" si="126"/>
        <v>1225</v>
      </c>
      <c r="F193" s="26">
        <f t="shared" si="126"/>
        <v>980</v>
      </c>
      <c r="G193" s="26">
        <f t="shared" si="126"/>
        <v>1120</v>
      </c>
      <c r="H193" s="27">
        <f t="shared" si="126"/>
        <v>1260</v>
      </c>
      <c r="I193" s="25">
        <f t="shared" si="126"/>
        <v>950</v>
      </c>
      <c r="J193" s="26">
        <f t="shared" ref="J193:R193" si="127">Z166</f>
        <v>1610</v>
      </c>
      <c r="K193" s="26">
        <f t="shared" si="127"/>
        <v>960</v>
      </c>
      <c r="L193" s="27">
        <f t="shared" si="127"/>
        <v>1100</v>
      </c>
      <c r="M193" s="151">
        <f t="shared" si="127"/>
        <v>980</v>
      </c>
      <c r="N193" s="26">
        <f t="shared" si="127"/>
        <v>1300</v>
      </c>
      <c r="O193" s="26">
        <f t="shared" si="127"/>
        <v>1129</v>
      </c>
      <c r="P193" s="26">
        <f t="shared" si="127"/>
        <v>1130</v>
      </c>
      <c r="Q193" s="26">
        <f t="shared" si="127"/>
        <v>1300</v>
      </c>
      <c r="R193" s="27">
        <f t="shared" si="127"/>
        <v>995</v>
      </c>
      <c r="S193" s="191"/>
      <c r="T193" s="192"/>
      <c r="U193" s="192"/>
      <c r="V193" s="192"/>
      <c r="W193" s="192"/>
      <c r="X193" s="193"/>
      <c r="Y193" s="194"/>
      <c r="Z193" s="195"/>
      <c r="AA193" s="196"/>
      <c r="AB193" s="197"/>
      <c r="AC193" s="198"/>
      <c r="AD193" s="196"/>
      <c r="AE193" s="196"/>
      <c r="AF193" s="196"/>
      <c r="AG193" s="196"/>
      <c r="AH193" s="199"/>
      <c r="AI193" s="40">
        <f t="shared" ref="AI193:AI216" si="128">AVERAGE(C193:R193)</f>
        <v>1145.4375</v>
      </c>
      <c r="AJ193" s="41" t="e">
        <f t="shared" ref="AJ193:AJ216" si="129">AVERAGE(S193:AH193)</f>
        <v>#DIV/0!</v>
      </c>
      <c r="AK193" s="42" t="e">
        <f>AJ193/AI193*100</f>
        <v>#DIV/0!</v>
      </c>
      <c r="AL193" s="3" t="b">
        <f t="shared" si="122"/>
        <v>1</v>
      </c>
      <c r="AM193" s="43"/>
    </row>
    <row r="194" spans="1:39" x14ac:dyDescent="0.25">
      <c r="A194" s="23">
        <v>2</v>
      </c>
      <c r="B194" s="24" t="s">
        <v>20</v>
      </c>
      <c r="C194" s="25">
        <f t="shared" ref="C194:C216" si="130">S167</f>
        <v>710</v>
      </c>
      <c r="D194" s="26">
        <f t="shared" ref="D194:D207" si="131">T167</f>
        <v>700</v>
      </c>
      <c r="E194" s="26">
        <f t="shared" ref="E194:E207" si="132">U167</f>
        <v>550</v>
      </c>
      <c r="F194" s="26">
        <f t="shared" ref="F194:F207" si="133">V167</f>
        <v>700</v>
      </c>
      <c r="G194" s="26">
        <f t="shared" ref="G194:G207" si="134">W167</f>
        <v>790</v>
      </c>
      <c r="H194" s="27">
        <f t="shared" ref="H194:H207" si="135">X167</f>
        <v>800</v>
      </c>
      <c r="I194" s="25">
        <f t="shared" ref="I194:I205" si="136">Y167</f>
        <v>715</v>
      </c>
      <c r="J194" s="26">
        <f t="shared" ref="J194:J207" si="137">Z167</f>
        <v>1175</v>
      </c>
      <c r="K194" s="26">
        <f t="shared" ref="K194:K207" si="138">AA167</f>
        <v>760</v>
      </c>
      <c r="L194" s="27">
        <f t="shared" ref="L194:L207" si="139">AB167</f>
        <v>740</v>
      </c>
      <c r="M194" s="151">
        <f t="shared" ref="M194:M207" si="140">AC167</f>
        <v>540</v>
      </c>
      <c r="N194" s="26">
        <f t="shared" ref="N194:N206" si="141">AD167</f>
        <v>630</v>
      </c>
      <c r="O194" s="26">
        <f t="shared" ref="O194:O207" si="142">AE167</f>
        <v>494</v>
      </c>
      <c r="P194" s="26">
        <f t="shared" ref="P194:P207" si="143">AF167</f>
        <v>550</v>
      </c>
      <c r="Q194" s="26">
        <f t="shared" ref="Q194:Q207" si="144">AG167</f>
        <v>455</v>
      </c>
      <c r="R194" s="27">
        <f t="shared" ref="R194:R207" si="145">AH167</f>
        <v>540</v>
      </c>
      <c r="S194" s="191"/>
      <c r="T194" s="192"/>
      <c r="U194" s="192"/>
      <c r="V194" s="192"/>
      <c r="W194" s="192"/>
      <c r="X194" s="193"/>
      <c r="Y194" s="194"/>
      <c r="Z194" s="195"/>
      <c r="AA194" s="196"/>
      <c r="AB194" s="197"/>
      <c r="AC194" s="198"/>
      <c r="AD194" s="196"/>
      <c r="AE194" s="196"/>
      <c r="AF194" s="196"/>
      <c r="AG194" s="196"/>
      <c r="AH194" s="199"/>
      <c r="AI194" s="40">
        <f t="shared" si="128"/>
        <v>678.0625</v>
      </c>
      <c r="AJ194" s="41" t="e">
        <f t="shared" si="129"/>
        <v>#DIV/0!</v>
      </c>
      <c r="AK194" s="42" t="e">
        <f t="shared" ref="AK194:AK216" si="146">AJ194/AI194*100</f>
        <v>#DIV/0!</v>
      </c>
      <c r="AL194" s="3" t="b">
        <f t="shared" si="122"/>
        <v>1</v>
      </c>
      <c r="AM194" s="43"/>
    </row>
    <row r="195" spans="1:39" x14ac:dyDescent="0.25">
      <c r="A195" s="23">
        <v>3</v>
      </c>
      <c r="B195" s="44" t="s">
        <v>21</v>
      </c>
      <c r="C195" s="25"/>
      <c r="D195" s="26">
        <f t="shared" si="131"/>
        <v>1300</v>
      </c>
      <c r="E195" s="26"/>
      <c r="F195" s="26">
        <f t="shared" si="133"/>
        <v>1300</v>
      </c>
      <c r="G195" s="26"/>
      <c r="H195" s="27">
        <f t="shared" si="135"/>
        <v>0</v>
      </c>
      <c r="I195" s="25"/>
      <c r="J195" s="26"/>
      <c r="K195" s="26">
        <f t="shared" si="138"/>
        <v>0</v>
      </c>
      <c r="L195" s="27"/>
      <c r="M195" s="151"/>
      <c r="N195" s="26"/>
      <c r="O195" s="26">
        <f t="shared" si="142"/>
        <v>0</v>
      </c>
      <c r="P195" s="26">
        <f t="shared" si="143"/>
        <v>0</v>
      </c>
      <c r="Q195" s="26">
        <f t="shared" si="144"/>
        <v>0</v>
      </c>
      <c r="R195" s="27">
        <f t="shared" si="145"/>
        <v>2325</v>
      </c>
      <c r="S195" s="191"/>
      <c r="T195" s="192"/>
      <c r="U195" s="192"/>
      <c r="V195" s="192"/>
      <c r="W195" s="192"/>
      <c r="X195" s="193"/>
      <c r="Y195" s="194"/>
      <c r="Z195" s="195"/>
      <c r="AA195" s="196"/>
      <c r="AB195" s="197"/>
      <c r="AC195" s="198"/>
      <c r="AD195" s="196"/>
      <c r="AE195" s="196"/>
      <c r="AF195" s="196"/>
      <c r="AG195" s="196"/>
      <c r="AH195" s="199"/>
      <c r="AI195" s="40">
        <f t="shared" si="128"/>
        <v>615.625</v>
      </c>
      <c r="AJ195" s="41" t="e">
        <f t="shared" si="129"/>
        <v>#DIV/0!</v>
      </c>
      <c r="AK195" s="42" t="e">
        <f t="shared" si="146"/>
        <v>#DIV/0!</v>
      </c>
      <c r="AL195" s="3" t="b">
        <f t="shared" si="122"/>
        <v>0</v>
      </c>
      <c r="AM195" s="43"/>
    </row>
    <row r="196" spans="1:39" x14ac:dyDescent="0.25">
      <c r="A196" s="23">
        <v>4</v>
      </c>
      <c r="B196" s="44" t="s">
        <v>22</v>
      </c>
      <c r="C196" s="25">
        <f t="shared" si="130"/>
        <v>440</v>
      </c>
      <c r="D196" s="26">
        <f t="shared" si="131"/>
        <v>430</v>
      </c>
      <c r="E196" s="26">
        <f t="shared" si="132"/>
        <v>420</v>
      </c>
      <c r="F196" s="26">
        <f t="shared" si="133"/>
        <v>350</v>
      </c>
      <c r="G196" s="26">
        <f t="shared" si="134"/>
        <v>390</v>
      </c>
      <c r="H196" s="27">
        <f t="shared" si="135"/>
        <v>400</v>
      </c>
      <c r="I196" s="25">
        <f t="shared" si="136"/>
        <v>360</v>
      </c>
      <c r="J196" s="26">
        <f t="shared" si="137"/>
        <v>358</v>
      </c>
      <c r="K196" s="26">
        <f t="shared" si="138"/>
        <v>390</v>
      </c>
      <c r="L196" s="27">
        <f t="shared" si="139"/>
        <v>385</v>
      </c>
      <c r="M196" s="151">
        <f t="shared" si="140"/>
        <v>345</v>
      </c>
      <c r="N196" s="26">
        <f t="shared" si="141"/>
        <v>380</v>
      </c>
      <c r="O196" s="26">
        <f t="shared" si="142"/>
        <v>420</v>
      </c>
      <c r="P196" s="26">
        <f t="shared" si="143"/>
        <v>436</v>
      </c>
      <c r="Q196" s="26">
        <f t="shared" si="144"/>
        <v>380</v>
      </c>
      <c r="R196" s="27">
        <f t="shared" si="145"/>
        <v>390</v>
      </c>
      <c r="S196" s="191"/>
      <c r="T196" s="192"/>
      <c r="U196" s="192"/>
      <c r="V196" s="192"/>
      <c r="W196" s="192"/>
      <c r="X196" s="193"/>
      <c r="Y196" s="194"/>
      <c r="Z196" s="195"/>
      <c r="AA196" s="196"/>
      <c r="AB196" s="197"/>
      <c r="AC196" s="198"/>
      <c r="AD196" s="196"/>
      <c r="AE196" s="196"/>
      <c r="AF196" s="196"/>
      <c r="AG196" s="196"/>
      <c r="AH196" s="199"/>
      <c r="AI196" s="40">
        <f t="shared" si="128"/>
        <v>392.125</v>
      </c>
      <c r="AJ196" s="41" t="e">
        <f t="shared" si="129"/>
        <v>#DIV/0!</v>
      </c>
      <c r="AK196" s="42" t="e">
        <f t="shared" si="146"/>
        <v>#DIV/0!</v>
      </c>
      <c r="AL196" s="3" t="b">
        <f t="shared" si="122"/>
        <v>1</v>
      </c>
      <c r="AM196" s="43"/>
    </row>
    <row r="197" spans="1:39" x14ac:dyDescent="0.25">
      <c r="A197" s="23">
        <v>5</v>
      </c>
      <c r="B197" s="24" t="s">
        <v>23</v>
      </c>
      <c r="C197" s="25">
        <f t="shared" si="130"/>
        <v>0</v>
      </c>
      <c r="D197" s="26">
        <f t="shared" si="131"/>
        <v>200</v>
      </c>
      <c r="E197" s="26"/>
      <c r="F197" s="26"/>
      <c r="G197" s="26"/>
      <c r="H197" s="27"/>
      <c r="I197" s="25"/>
      <c r="J197" s="26"/>
      <c r="K197" s="26">
        <f t="shared" si="138"/>
        <v>220</v>
      </c>
      <c r="L197" s="27"/>
      <c r="M197" s="151"/>
      <c r="N197" s="26"/>
      <c r="O197" s="26">
        <f t="shared" si="142"/>
        <v>374</v>
      </c>
      <c r="P197" s="26">
        <f t="shared" si="143"/>
        <v>268</v>
      </c>
      <c r="Q197" s="26">
        <f t="shared" si="144"/>
        <v>1625</v>
      </c>
      <c r="R197" s="27"/>
      <c r="S197" s="191"/>
      <c r="T197" s="192"/>
      <c r="U197" s="192"/>
      <c r="V197" s="192"/>
      <c r="W197" s="192"/>
      <c r="X197" s="193"/>
      <c r="Y197" s="194"/>
      <c r="Z197" s="195"/>
      <c r="AA197" s="196"/>
      <c r="AB197" s="197"/>
      <c r="AC197" s="198"/>
      <c r="AD197" s="196"/>
      <c r="AE197" s="196"/>
      <c r="AF197" s="196"/>
      <c r="AG197" s="196"/>
      <c r="AH197" s="199"/>
      <c r="AI197" s="40">
        <f t="shared" si="128"/>
        <v>447.83333333333331</v>
      </c>
      <c r="AJ197" s="41" t="e">
        <f t="shared" si="129"/>
        <v>#DIV/0!</v>
      </c>
      <c r="AK197" s="42" t="e">
        <f t="shared" si="146"/>
        <v>#DIV/0!</v>
      </c>
      <c r="AL197" s="3" t="b">
        <f t="shared" si="122"/>
        <v>0</v>
      </c>
      <c r="AM197" s="43"/>
    </row>
    <row r="198" spans="1:39" x14ac:dyDescent="0.25">
      <c r="A198" s="23">
        <v>6</v>
      </c>
      <c r="B198" s="24" t="s">
        <v>24</v>
      </c>
      <c r="C198" s="25">
        <f t="shared" si="130"/>
        <v>1350</v>
      </c>
      <c r="D198" s="26">
        <f t="shared" si="131"/>
        <v>2700</v>
      </c>
      <c r="E198" s="26">
        <f t="shared" si="132"/>
        <v>1485</v>
      </c>
      <c r="F198" s="26">
        <f t="shared" si="133"/>
        <v>1700</v>
      </c>
      <c r="G198" s="26">
        <f t="shared" si="134"/>
        <v>1560</v>
      </c>
      <c r="H198" s="27">
        <f t="shared" si="135"/>
        <v>1400</v>
      </c>
      <c r="I198" s="25">
        <f t="shared" si="136"/>
        <v>1700</v>
      </c>
      <c r="J198" s="26">
        <f t="shared" si="137"/>
        <v>1330</v>
      </c>
      <c r="K198" s="26">
        <f t="shared" si="138"/>
        <v>1700</v>
      </c>
      <c r="L198" s="27">
        <f t="shared" si="139"/>
        <v>1200</v>
      </c>
      <c r="M198" s="151">
        <f t="shared" si="140"/>
        <v>1760</v>
      </c>
      <c r="N198" s="26">
        <f t="shared" si="141"/>
        <v>1562.5</v>
      </c>
      <c r="O198" s="26">
        <f t="shared" si="142"/>
        <v>1141</v>
      </c>
      <c r="P198" s="26">
        <f t="shared" si="143"/>
        <v>1820</v>
      </c>
      <c r="Q198" s="26">
        <f t="shared" si="144"/>
        <v>1562.5</v>
      </c>
      <c r="R198" s="27">
        <f t="shared" si="145"/>
        <v>1916.67</v>
      </c>
      <c r="S198" s="191"/>
      <c r="T198" s="192"/>
      <c r="U198" s="192"/>
      <c r="V198" s="192"/>
      <c r="W198" s="192"/>
      <c r="X198" s="193"/>
      <c r="Y198" s="194"/>
      <c r="Z198" s="195"/>
      <c r="AA198" s="196"/>
      <c r="AB198" s="197"/>
      <c r="AC198" s="198"/>
      <c r="AD198" s="196"/>
      <c r="AE198" s="196"/>
      <c r="AF198" s="196"/>
      <c r="AG198" s="196"/>
      <c r="AH198" s="199"/>
      <c r="AI198" s="40">
        <f t="shared" si="128"/>
        <v>1617.9793749999999</v>
      </c>
      <c r="AJ198" s="41" t="e">
        <f t="shared" si="129"/>
        <v>#DIV/0!</v>
      </c>
      <c r="AK198" s="42" t="e">
        <f t="shared" si="146"/>
        <v>#DIV/0!</v>
      </c>
      <c r="AL198" s="3" t="b">
        <f t="shared" si="122"/>
        <v>1</v>
      </c>
      <c r="AM198" s="43"/>
    </row>
    <row r="199" spans="1:39" x14ac:dyDescent="0.25">
      <c r="A199" s="23">
        <v>7</v>
      </c>
      <c r="B199" s="24" t="s">
        <v>25</v>
      </c>
      <c r="C199" s="25">
        <f t="shared" si="130"/>
        <v>210</v>
      </c>
      <c r="D199" s="26">
        <f t="shared" si="131"/>
        <v>133</v>
      </c>
      <c r="E199" s="26">
        <f t="shared" si="132"/>
        <v>217</v>
      </c>
      <c r="F199" s="26">
        <f t="shared" si="133"/>
        <v>210</v>
      </c>
      <c r="G199" s="26">
        <f t="shared" si="134"/>
        <v>210</v>
      </c>
      <c r="H199" s="27">
        <f t="shared" si="135"/>
        <v>210</v>
      </c>
      <c r="I199" s="25">
        <f t="shared" si="136"/>
        <v>205</v>
      </c>
      <c r="J199" s="26">
        <f t="shared" si="137"/>
        <v>214</v>
      </c>
      <c r="K199" s="26">
        <f t="shared" si="138"/>
        <v>225</v>
      </c>
      <c r="L199" s="27">
        <f t="shared" si="139"/>
        <v>205</v>
      </c>
      <c r="M199" s="151">
        <f t="shared" si="140"/>
        <v>232</v>
      </c>
      <c r="N199" s="26">
        <f t="shared" si="141"/>
        <v>244.44</v>
      </c>
      <c r="O199" s="26">
        <f t="shared" si="142"/>
        <v>211</v>
      </c>
      <c r="P199" s="26">
        <f t="shared" si="143"/>
        <v>215</v>
      </c>
      <c r="Q199" s="26">
        <f t="shared" si="144"/>
        <v>202</v>
      </c>
      <c r="R199" s="27">
        <f t="shared" si="145"/>
        <v>210</v>
      </c>
      <c r="S199" s="191"/>
      <c r="T199" s="192"/>
      <c r="U199" s="192"/>
      <c r="V199" s="192"/>
      <c r="W199" s="192"/>
      <c r="X199" s="193"/>
      <c r="Y199" s="194"/>
      <c r="Z199" s="195"/>
      <c r="AA199" s="196"/>
      <c r="AB199" s="197"/>
      <c r="AC199" s="198"/>
      <c r="AD199" s="196"/>
      <c r="AE199" s="196"/>
      <c r="AF199" s="196"/>
      <c r="AG199" s="196"/>
      <c r="AH199" s="199"/>
      <c r="AI199" s="40">
        <f t="shared" si="128"/>
        <v>209.59</v>
      </c>
      <c r="AJ199" s="41" t="e">
        <f t="shared" si="129"/>
        <v>#DIV/0!</v>
      </c>
      <c r="AK199" s="42" t="e">
        <f t="shared" si="146"/>
        <v>#DIV/0!</v>
      </c>
      <c r="AL199" s="3" t="b">
        <f t="shared" si="122"/>
        <v>1</v>
      </c>
      <c r="AM199" s="43"/>
    </row>
    <row r="200" spans="1:39" s="3" customFormat="1" x14ac:dyDescent="0.25">
      <c r="A200" s="69">
        <v>8</v>
      </c>
      <c r="B200" s="70" t="s">
        <v>26</v>
      </c>
      <c r="C200" s="25">
        <f t="shared" si="130"/>
        <v>175</v>
      </c>
      <c r="D200" s="26">
        <f t="shared" si="131"/>
        <v>221</v>
      </c>
      <c r="E200" s="26">
        <f t="shared" si="132"/>
        <v>190</v>
      </c>
      <c r="F200" s="26">
        <f t="shared" si="133"/>
        <v>220</v>
      </c>
      <c r="G200" s="26">
        <f t="shared" si="134"/>
        <v>200</v>
      </c>
      <c r="H200" s="27">
        <f t="shared" si="135"/>
        <v>190</v>
      </c>
      <c r="I200" s="25">
        <f t="shared" si="136"/>
        <v>175</v>
      </c>
      <c r="J200" s="26">
        <f t="shared" si="137"/>
        <v>178</v>
      </c>
      <c r="K200" s="26">
        <f t="shared" si="138"/>
        <v>175</v>
      </c>
      <c r="L200" s="27">
        <f t="shared" si="139"/>
        <v>175</v>
      </c>
      <c r="M200" s="151">
        <f t="shared" si="140"/>
        <v>181</v>
      </c>
      <c r="N200" s="26">
        <f t="shared" si="141"/>
        <v>185</v>
      </c>
      <c r="O200" s="26">
        <f t="shared" si="142"/>
        <v>221</v>
      </c>
      <c r="P200" s="26">
        <f t="shared" si="143"/>
        <v>185</v>
      </c>
      <c r="Q200" s="26">
        <f t="shared" si="144"/>
        <v>189</v>
      </c>
      <c r="R200" s="27">
        <f t="shared" si="145"/>
        <v>181</v>
      </c>
      <c r="S200" s="191"/>
      <c r="T200" s="192"/>
      <c r="U200" s="192"/>
      <c r="V200" s="192"/>
      <c r="W200" s="192"/>
      <c r="X200" s="193"/>
      <c r="Y200" s="194"/>
      <c r="Z200" s="195"/>
      <c r="AA200" s="196"/>
      <c r="AB200" s="197"/>
      <c r="AC200" s="198"/>
      <c r="AD200" s="196"/>
      <c r="AE200" s="196"/>
      <c r="AF200" s="196"/>
      <c r="AG200" s="196"/>
      <c r="AH200" s="199"/>
      <c r="AI200" s="40">
        <f t="shared" si="128"/>
        <v>190.0625</v>
      </c>
      <c r="AJ200" s="41" t="e">
        <f t="shared" si="129"/>
        <v>#DIV/0!</v>
      </c>
      <c r="AK200" s="71" t="e">
        <f t="shared" si="146"/>
        <v>#DIV/0!</v>
      </c>
      <c r="AL200" s="3" t="b">
        <f t="shared" si="122"/>
        <v>1</v>
      </c>
      <c r="AM200" s="43"/>
    </row>
    <row r="201" spans="1:39" x14ac:dyDescent="0.25">
      <c r="A201" s="23">
        <v>9</v>
      </c>
      <c r="B201" s="24" t="s">
        <v>27</v>
      </c>
      <c r="C201" s="25">
        <f t="shared" si="130"/>
        <v>135</v>
      </c>
      <c r="D201" s="26">
        <f t="shared" si="131"/>
        <v>162</v>
      </c>
      <c r="E201" s="26">
        <f t="shared" si="132"/>
        <v>155</v>
      </c>
      <c r="F201" s="26">
        <f t="shared" si="133"/>
        <v>150</v>
      </c>
      <c r="G201" s="26">
        <f t="shared" si="134"/>
        <v>160</v>
      </c>
      <c r="H201" s="27">
        <f t="shared" si="135"/>
        <v>160</v>
      </c>
      <c r="I201" s="25">
        <f t="shared" si="136"/>
        <v>135</v>
      </c>
      <c r="J201" s="26">
        <f t="shared" si="137"/>
        <v>160</v>
      </c>
      <c r="K201" s="26">
        <f t="shared" si="138"/>
        <v>180</v>
      </c>
      <c r="L201" s="27">
        <f t="shared" si="139"/>
        <v>145</v>
      </c>
      <c r="M201" s="151">
        <f t="shared" si="140"/>
        <v>155</v>
      </c>
      <c r="N201" s="26">
        <f t="shared" si="141"/>
        <v>113</v>
      </c>
      <c r="O201" s="26">
        <f t="shared" si="142"/>
        <v>131</v>
      </c>
      <c r="P201" s="26">
        <f t="shared" si="143"/>
        <v>130</v>
      </c>
      <c r="Q201" s="26">
        <f t="shared" si="144"/>
        <v>113</v>
      </c>
      <c r="R201" s="27">
        <f t="shared" si="145"/>
        <v>155</v>
      </c>
      <c r="S201" s="191"/>
      <c r="T201" s="192"/>
      <c r="U201" s="192"/>
      <c r="V201" s="192"/>
      <c r="W201" s="192"/>
      <c r="X201" s="193"/>
      <c r="Y201" s="194"/>
      <c r="Z201" s="195"/>
      <c r="AA201" s="196"/>
      <c r="AB201" s="197"/>
      <c r="AC201" s="198"/>
      <c r="AD201" s="196"/>
      <c r="AE201" s="196"/>
      <c r="AF201" s="196"/>
      <c r="AG201" s="196"/>
      <c r="AH201" s="199"/>
      <c r="AI201" s="40">
        <f t="shared" si="128"/>
        <v>146.1875</v>
      </c>
      <c r="AJ201" s="41" t="e">
        <f t="shared" si="129"/>
        <v>#DIV/0!</v>
      </c>
      <c r="AK201" s="42" t="e">
        <f t="shared" si="146"/>
        <v>#DIV/0!</v>
      </c>
      <c r="AL201" s="3" t="b">
        <f t="shared" si="122"/>
        <v>1</v>
      </c>
      <c r="AM201" s="43"/>
    </row>
    <row r="202" spans="1:39" x14ac:dyDescent="0.25">
      <c r="A202" s="23">
        <v>10</v>
      </c>
      <c r="B202" s="24" t="s">
        <v>28</v>
      </c>
      <c r="C202" s="25">
        <f t="shared" si="130"/>
        <v>120</v>
      </c>
      <c r="D202" s="26">
        <f t="shared" si="131"/>
        <v>140</v>
      </c>
      <c r="E202" s="26">
        <f t="shared" si="132"/>
        <v>125</v>
      </c>
      <c r="F202" s="26">
        <f t="shared" si="133"/>
        <v>120</v>
      </c>
      <c r="G202" s="26">
        <f t="shared" si="134"/>
        <v>120</v>
      </c>
      <c r="H202" s="27">
        <f t="shared" si="135"/>
        <v>130</v>
      </c>
      <c r="I202" s="25">
        <f t="shared" si="136"/>
        <v>115</v>
      </c>
      <c r="J202" s="26">
        <f t="shared" si="137"/>
        <v>125</v>
      </c>
      <c r="K202" s="26">
        <f t="shared" si="138"/>
        <v>125</v>
      </c>
      <c r="L202" s="27">
        <f t="shared" si="139"/>
        <v>120</v>
      </c>
      <c r="M202" s="151">
        <f t="shared" si="140"/>
        <v>123</v>
      </c>
      <c r="N202" s="26">
        <f t="shared" si="141"/>
        <v>117</v>
      </c>
      <c r="O202" s="26">
        <f t="shared" si="142"/>
        <v>123</v>
      </c>
      <c r="P202" s="26">
        <f t="shared" si="143"/>
        <v>120</v>
      </c>
      <c r="Q202" s="26">
        <f t="shared" si="144"/>
        <v>117</v>
      </c>
      <c r="R202" s="27">
        <f t="shared" si="145"/>
        <v>126</v>
      </c>
      <c r="S202" s="191"/>
      <c r="T202" s="192"/>
      <c r="U202" s="192"/>
      <c r="V202" s="192"/>
      <c r="W202" s="192"/>
      <c r="X202" s="193"/>
      <c r="Y202" s="194"/>
      <c r="Z202" s="195"/>
      <c r="AA202" s="196"/>
      <c r="AB202" s="197"/>
      <c r="AC202" s="198"/>
      <c r="AD202" s="196"/>
      <c r="AE202" s="196"/>
      <c r="AF202" s="196"/>
      <c r="AG202" s="196"/>
      <c r="AH202" s="199"/>
      <c r="AI202" s="40">
        <f t="shared" si="128"/>
        <v>122.875</v>
      </c>
      <c r="AJ202" s="41" t="e">
        <f t="shared" si="129"/>
        <v>#DIV/0!</v>
      </c>
      <c r="AK202" s="42" t="e">
        <f t="shared" si="146"/>
        <v>#DIV/0!</v>
      </c>
      <c r="AL202" s="3" t="b">
        <f t="shared" si="122"/>
        <v>1</v>
      </c>
      <c r="AM202" s="43"/>
    </row>
    <row r="203" spans="1:39" x14ac:dyDescent="0.25">
      <c r="A203" s="23">
        <v>50</v>
      </c>
      <c r="B203" s="24" t="s">
        <v>29</v>
      </c>
      <c r="C203" s="25">
        <f t="shared" si="130"/>
        <v>55</v>
      </c>
      <c r="D203" s="26">
        <f t="shared" si="131"/>
        <v>62</v>
      </c>
      <c r="E203" s="26">
        <f t="shared" si="132"/>
        <v>55</v>
      </c>
      <c r="F203" s="26">
        <f t="shared" si="133"/>
        <v>50</v>
      </c>
      <c r="G203" s="26">
        <f t="shared" si="134"/>
        <v>60</v>
      </c>
      <c r="H203" s="27">
        <f t="shared" si="135"/>
        <v>60</v>
      </c>
      <c r="I203" s="25">
        <f t="shared" si="136"/>
        <v>50</v>
      </c>
      <c r="J203" s="26">
        <f t="shared" si="137"/>
        <v>50</v>
      </c>
      <c r="K203" s="26">
        <f t="shared" si="138"/>
        <v>55</v>
      </c>
      <c r="L203" s="27">
        <f t="shared" si="139"/>
        <v>52</v>
      </c>
      <c r="M203" s="151">
        <f t="shared" si="140"/>
        <v>55</v>
      </c>
      <c r="N203" s="26">
        <f t="shared" si="141"/>
        <v>53</v>
      </c>
      <c r="O203" s="26">
        <f t="shared" si="142"/>
        <v>55</v>
      </c>
      <c r="P203" s="26">
        <f t="shared" si="143"/>
        <v>70</v>
      </c>
      <c r="Q203" s="26">
        <f t="shared" si="144"/>
        <v>53</v>
      </c>
      <c r="R203" s="27">
        <f t="shared" si="145"/>
        <v>56</v>
      </c>
      <c r="S203" s="191"/>
      <c r="T203" s="192"/>
      <c r="U203" s="192"/>
      <c r="V203" s="192"/>
      <c r="W203" s="192"/>
      <c r="X203" s="193"/>
      <c r="Y203" s="194"/>
      <c r="Z203" s="195"/>
      <c r="AA203" s="196"/>
      <c r="AB203" s="197"/>
      <c r="AC203" s="198"/>
      <c r="AD203" s="196"/>
      <c r="AE203" s="196"/>
      <c r="AF203" s="196"/>
      <c r="AG203" s="196"/>
      <c r="AH203" s="199"/>
      <c r="AI203" s="40">
        <f t="shared" si="128"/>
        <v>55.6875</v>
      </c>
      <c r="AJ203" s="41" t="e">
        <f t="shared" si="129"/>
        <v>#DIV/0!</v>
      </c>
      <c r="AK203" s="42" t="e">
        <f t="shared" si="146"/>
        <v>#DIV/0!</v>
      </c>
      <c r="AL203" s="3" t="b">
        <f t="shared" si="122"/>
        <v>1</v>
      </c>
      <c r="AM203" s="43"/>
    </row>
    <row r="204" spans="1:39" x14ac:dyDescent="0.25">
      <c r="A204" s="23">
        <v>12</v>
      </c>
      <c r="B204" s="24" t="s">
        <v>30</v>
      </c>
      <c r="C204" s="25">
        <f t="shared" si="130"/>
        <v>2875</v>
      </c>
      <c r="D204" s="26">
        <f t="shared" si="131"/>
        <v>3040</v>
      </c>
      <c r="E204" s="26">
        <f t="shared" si="132"/>
        <v>1400</v>
      </c>
      <c r="F204" s="26">
        <f t="shared" si="133"/>
        <v>2000</v>
      </c>
      <c r="G204" s="26">
        <f t="shared" si="134"/>
        <v>1300</v>
      </c>
      <c r="H204" s="27">
        <f t="shared" si="135"/>
        <v>2466</v>
      </c>
      <c r="I204" s="25">
        <f t="shared" si="136"/>
        <v>1700</v>
      </c>
      <c r="J204" s="26">
        <f t="shared" si="137"/>
        <v>1890</v>
      </c>
      <c r="K204" s="26">
        <f t="shared" si="138"/>
        <v>1850</v>
      </c>
      <c r="L204" s="27">
        <f t="shared" si="139"/>
        <v>1350</v>
      </c>
      <c r="M204" s="151">
        <f t="shared" si="140"/>
        <v>2450</v>
      </c>
      <c r="N204" s="26">
        <f t="shared" si="141"/>
        <v>1475</v>
      </c>
      <c r="O204" s="26">
        <f t="shared" si="142"/>
        <v>2040</v>
      </c>
      <c r="P204" s="26">
        <f t="shared" si="143"/>
        <v>960</v>
      </c>
      <c r="Q204" s="26">
        <f t="shared" si="144"/>
        <v>662.5</v>
      </c>
      <c r="R204" s="27">
        <f t="shared" si="145"/>
        <v>3660</v>
      </c>
      <c r="S204" s="191"/>
      <c r="T204" s="192"/>
      <c r="U204" s="192"/>
      <c r="V204" s="192"/>
      <c r="W204" s="192"/>
      <c r="X204" s="193"/>
      <c r="Y204" s="194"/>
      <c r="Z204" s="195"/>
      <c r="AA204" s="196"/>
      <c r="AB204" s="197"/>
      <c r="AC204" s="198"/>
      <c r="AD204" s="196"/>
      <c r="AE204" s="196"/>
      <c r="AF204" s="196"/>
      <c r="AG204" s="196"/>
      <c r="AH204" s="199"/>
      <c r="AI204" s="40">
        <f t="shared" si="128"/>
        <v>1944.90625</v>
      </c>
      <c r="AJ204" s="41" t="e">
        <f t="shared" si="129"/>
        <v>#DIV/0!</v>
      </c>
      <c r="AK204" s="42" t="e">
        <f t="shared" si="146"/>
        <v>#DIV/0!</v>
      </c>
      <c r="AL204" s="3" t="b">
        <f t="shared" si="122"/>
        <v>1</v>
      </c>
      <c r="AM204" s="43"/>
    </row>
    <row r="205" spans="1:39" x14ac:dyDescent="0.25">
      <c r="A205" s="23">
        <v>13</v>
      </c>
      <c r="B205" s="24" t="s">
        <v>31</v>
      </c>
      <c r="C205" s="25">
        <f t="shared" si="130"/>
        <v>120</v>
      </c>
      <c r="D205" s="26">
        <f t="shared" si="131"/>
        <v>116</v>
      </c>
      <c r="E205" s="26">
        <f t="shared" si="132"/>
        <v>85</v>
      </c>
      <c r="F205" s="26">
        <f t="shared" si="133"/>
        <v>65</v>
      </c>
      <c r="G205" s="26">
        <f t="shared" si="134"/>
        <v>80</v>
      </c>
      <c r="H205" s="27">
        <f t="shared" si="135"/>
        <v>100</v>
      </c>
      <c r="I205" s="25">
        <f t="shared" si="136"/>
        <v>100</v>
      </c>
      <c r="J205" s="26">
        <f t="shared" si="137"/>
        <v>100</v>
      </c>
      <c r="K205" s="26">
        <f t="shared" si="138"/>
        <v>100</v>
      </c>
      <c r="L205" s="27">
        <f t="shared" si="139"/>
        <v>115</v>
      </c>
      <c r="M205" s="151">
        <f t="shared" si="140"/>
        <v>105</v>
      </c>
      <c r="N205" s="26">
        <f t="shared" si="141"/>
        <v>100</v>
      </c>
      <c r="O205" s="26">
        <f t="shared" si="142"/>
        <v>102.5</v>
      </c>
      <c r="P205" s="26">
        <f t="shared" si="143"/>
        <v>105</v>
      </c>
      <c r="Q205" s="26">
        <f t="shared" si="144"/>
        <v>100</v>
      </c>
      <c r="R205" s="27">
        <f t="shared" si="145"/>
        <v>107</v>
      </c>
      <c r="S205" s="191"/>
      <c r="T205" s="192"/>
      <c r="U205" s="192"/>
      <c r="V205" s="192"/>
      <c r="W205" s="192"/>
      <c r="X205" s="193"/>
      <c r="Y205" s="194"/>
      <c r="Z205" s="195"/>
      <c r="AA205" s="196"/>
      <c r="AB205" s="197"/>
      <c r="AC205" s="198"/>
      <c r="AD205" s="196"/>
      <c r="AE205" s="196"/>
      <c r="AF205" s="196"/>
      <c r="AG205" s="196"/>
      <c r="AH205" s="199"/>
      <c r="AI205" s="40">
        <f t="shared" si="128"/>
        <v>100.03125</v>
      </c>
      <c r="AJ205" s="41" t="e">
        <f t="shared" si="129"/>
        <v>#DIV/0!</v>
      </c>
      <c r="AK205" s="42" t="e">
        <f t="shared" si="146"/>
        <v>#DIV/0!</v>
      </c>
      <c r="AL205" s="3" t="b">
        <f t="shared" si="122"/>
        <v>1</v>
      </c>
      <c r="AM205" s="43"/>
    </row>
    <row r="206" spans="1:39" x14ac:dyDescent="0.25">
      <c r="A206" s="23">
        <v>14</v>
      </c>
      <c r="B206" s="24" t="s">
        <v>32</v>
      </c>
      <c r="C206" s="25">
        <f t="shared" si="130"/>
        <v>306</v>
      </c>
      <c r="D206" s="26"/>
      <c r="E206" s="26"/>
      <c r="F206" s="26">
        <f t="shared" si="133"/>
        <v>306</v>
      </c>
      <c r="G206" s="26">
        <f t="shared" si="134"/>
        <v>306</v>
      </c>
      <c r="H206" s="27">
        <f t="shared" si="135"/>
        <v>306</v>
      </c>
      <c r="I206" s="25"/>
      <c r="J206" s="26"/>
      <c r="K206" s="26">
        <f t="shared" si="138"/>
        <v>190</v>
      </c>
      <c r="L206" s="27">
        <f t="shared" si="139"/>
        <v>200</v>
      </c>
      <c r="M206" s="151">
        <f t="shared" si="140"/>
        <v>124.6</v>
      </c>
      <c r="N206" s="26">
        <f t="shared" si="141"/>
        <v>124.6</v>
      </c>
      <c r="O206" s="26">
        <f t="shared" si="142"/>
        <v>124.6</v>
      </c>
      <c r="P206" s="26">
        <f t="shared" si="143"/>
        <v>124.6</v>
      </c>
      <c r="Q206" s="26">
        <f t="shared" si="144"/>
        <v>124.6</v>
      </c>
      <c r="R206" s="27">
        <f t="shared" si="145"/>
        <v>124.6</v>
      </c>
      <c r="S206" s="191"/>
      <c r="T206" s="195"/>
      <c r="U206" s="195"/>
      <c r="V206" s="192"/>
      <c r="W206" s="192"/>
      <c r="X206" s="193"/>
      <c r="Y206" s="195"/>
      <c r="Z206" s="195"/>
      <c r="AA206" s="196"/>
      <c r="AB206" s="197"/>
      <c r="AC206" s="198"/>
      <c r="AD206" s="196"/>
      <c r="AE206" s="196"/>
      <c r="AF206" s="196"/>
      <c r="AG206" s="196"/>
      <c r="AH206" s="199"/>
      <c r="AI206" s="40">
        <f t="shared" si="128"/>
        <v>196.79999999999995</v>
      </c>
      <c r="AJ206" s="41" t="e">
        <f t="shared" si="129"/>
        <v>#DIV/0!</v>
      </c>
      <c r="AK206" s="42" t="e">
        <f t="shared" si="146"/>
        <v>#DIV/0!</v>
      </c>
      <c r="AL206" s="3" t="b">
        <f t="shared" si="122"/>
        <v>0</v>
      </c>
      <c r="AM206" s="200"/>
    </row>
    <row r="207" spans="1:39" x14ac:dyDescent="0.25">
      <c r="A207" s="23">
        <v>15</v>
      </c>
      <c r="B207" s="44" t="s">
        <v>33</v>
      </c>
      <c r="C207" s="25">
        <f t="shared" si="130"/>
        <v>110</v>
      </c>
      <c r="D207" s="26">
        <f t="shared" si="131"/>
        <v>110</v>
      </c>
      <c r="E207" s="26">
        <f t="shared" si="132"/>
        <v>110</v>
      </c>
      <c r="F207" s="26">
        <f t="shared" si="133"/>
        <v>110</v>
      </c>
      <c r="G207" s="26">
        <f t="shared" si="134"/>
        <v>110</v>
      </c>
      <c r="H207" s="27">
        <f t="shared" si="135"/>
        <v>110</v>
      </c>
      <c r="I207" s="25"/>
      <c r="J207" s="26">
        <f t="shared" si="137"/>
        <v>110</v>
      </c>
      <c r="K207" s="26">
        <f t="shared" si="138"/>
        <v>180</v>
      </c>
      <c r="L207" s="27">
        <f t="shared" si="139"/>
        <v>190</v>
      </c>
      <c r="M207" s="151">
        <f t="shared" si="140"/>
        <v>184.8</v>
      </c>
      <c r="N207" s="26"/>
      <c r="O207" s="26">
        <f t="shared" si="142"/>
        <v>184.8</v>
      </c>
      <c r="P207" s="26">
        <f t="shared" si="143"/>
        <v>184.8</v>
      </c>
      <c r="Q207" s="26">
        <f t="shared" si="144"/>
        <v>184.8</v>
      </c>
      <c r="R207" s="27">
        <f t="shared" si="145"/>
        <v>184.8</v>
      </c>
      <c r="S207" s="191"/>
      <c r="T207" s="192"/>
      <c r="U207" s="192"/>
      <c r="V207" s="192"/>
      <c r="W207" s="192"/>
      <c r="X207" s="193"/>
      <c r="Y207" s="195"/>
      <c r="Z207" s="195"/>
      <c r="AA207" s="196"/>
      <c r="AB207" s="197"/>
      <c r="AC207" s="198"/>
      <c r="AD207" s="196"/>
      <c r="AE207" s="196"/>
      <c r="AF207" s="196"/>
      <c r="AG207" s="196"/>
      <c r="AH207" s="199"/>
      <c r="AI207" s="40">
        <f t="shared" si="128"/>
        <v>147.42857142857142</v>
      </c>
      <c r="AJ207" s="41" t="e">
        <f t="shared" si="129"/>
        <v>#DIV/0!</v>
      </c>
      <c r="AK207" s="42" t="e">
        <f t="shared" si="146"/>
        <v>#DIV/0!</v>
      </c>
      <c r="AL207" s="3" t="b">
        <f t="shared" si="122"/>
        <v>0</v>
      </c>
      <c r="AM207" s="200"/>
    </row>
    <row r="208" spans="1:39" x14ac:dyDescent="0.25">
      <c r="A208" s="23">
        <v>16</v>
      </c>
      <c r="B208" s="24" t="s">
        <v>34</v>
      </c>
      <c r="C208" s="25">
        <f t="shared" si="130"/>
        <v>125</v>
      </c>
      <c r="D208" s="26">
        <f t="shared" ref="D208:D216" si="147">T181</f>
        <v>125</v>
      </c>
      <c r="E208" s="26">
        <f t="shared" ref="E208:E216" si="148">U181</f>
        <v>160</v>
      </c>
      <c r="F208" s="26">
        <f t="shared" ref="F208:F216" si="149">V181</f>
        <v>120</v>
      </c>
      <c r="G208" s="26">
        <f t="shared" ref="G208:G216" si="150">W181</f>
        <v>120</v>
      </c>
      <c r="H208" s="27">
        <f t="shared" ref="H208:H216" si="151">X181</f>
        <v>170</v>
      </c>
      <c r="I208" s="25">
        <f t="shared" ref="I208:I216" si="152">Y181</f>
        <v>247</v>
      </c>
      <c r="J208" s="26">
        <f t="shared" ref="J208:J216" si="153">Z181</f>
        <v>115</v>
      </c>
      <c r="K208" s="26">
        <f t="shared" ref="K208:K216" si="154">AA181</f>
        <v>120</v>
      </c>
      <c r="L208" s="27">
        <f t="shared" ref="L208:L216" si="155">AB181</f>
        <v>180</v>
      </c>
      <c r="M208" s="151">
        <f t="shared" ref="M208:M216" si="156">AC181</f>
        <v>175</v>
      </c>
      <c r="N208" s="26">
        <f t="shared" ref="N208:N216" si="157">AD181</f>
        <v>212.5</v>
      </c>
      <c r="O208" s="26">
        <f t="shared" ref="O208:O216" si="158">AE181</f>
        <v>221.25</v>
      </c>
      <c r="P208" s="26">
        <f t="shared" ref="P208:P216" si="159">AF181</f>
        <v>200</v>
      </c>
      <c r="Q208" s="26">
        <f t="shared" ref="Q208:Q216" si="160">AG181</f>
        <v>138</v>
      </c>
      <c r="R208" s="27">
        <f t="shared" ref="R208:R216" si="161">AH181</f>
        <v>173.75</v>
      </c>
      <c r="S208" s="191"/>
      <c r="T208" s="192"/>
      <c r="U208" s="192"/>
      <c r="V208" s="192"/>
      <c r="W208" s="192"/>
      <c r="X208" s="193"/>
      <c r="Y208" s="194"/>
      <c r="Z208" s="195"/>
      <c r="AA208" s="196"/>
      <c r="AB208" s="197"/>
      <c r="AC208" s="198"/>
      <c r="AD208" s="196"/>
      <c r="AE208" s="196"/>
      <c r="AF208" s="196"/>
      <c r="AG208" s="196"/>
      <c r="AH208" s="199"/>
      <c r="AI208" s="40">
        <f t="shared" si="128"/>
        <v>162.65625</v>
      </c>
      <c r="AJ208" s="41" t="e">
        <f t="shared" si="129"/>
        <v>#DIV/0!</v>
      </c>
      <c r="AK208" s="42" t="e">
        <f t="shared" si="146"/>
        <v>#DIV/0!</v>
      </c>
      <c r="AL208" s="3" t="b">
        <f t="shared" si="122"/>
        <v>1</v>
      </c>
      <c r="AM208" s="43"/>
    </row>
    <row r="209" spans="1:39" x14ac:dyDescent="0.25">
      <c r="A209" s="23">
        <v>17</v>
      </c>
      <c r="B209" s="24" t="s">
        <v>35</v>
      </c>
      <c r="C209" s="25">
        <f t="shared" si="130"/>
        <v>140</v>
      </c>
      <c r="D209" s="26">
        <f t="shared" si="147"/>
        <v>90</v>
      </c>
      <c r="E209" s="26">
        <f t="shared" si="148"/>
        <v>95</v>
      </c>
      <c r="F209" s="26">
        <f t="shared" si="149"/>
        <v>75</v>
      </c>
      <c r="G209" s="26">
        <f t="shared" si="150"/>
        <v>100</v>
      </c>
      <c r="H209" s="27">
        <f t="shared" si="151"/>
        <v>80</v>
      </c>
      <c r="I209" s="25">
        <f t="shared" si="152"/>
        <v>100</v>
      </c>
      <c r="J209" s="26">
        <f t="shared" si="153"/>
        <v>85</v>
      </c>
      <c r="K209" s="26">
        <f t="shared" si="154"/>
        <v>90</v>
      </c>
      <c r="L209" s="27">
        <f t="shared" si="155"/>
        <v>97</v>
      </c>
      <c r="M209" s="151">
        <f t="shared" si="156"/>
        <v>0</v>
      </c>
      <c r="N209" s="26">
        <f t="shared" si="157"/>
        <v>93.75</v>
      </c>
      <c r="O209" s="26">
        <f t="shared" si="158"/>
        <v>103.75</v>
      </c>
      <c r="P209" s="26">
        <f t="shared" si="159"/>
        <v>100</v>
      </c>
      <c r="Q209" s="26">
        <f t="shared" si="160"/>
        <v>93.75</v>
      </c>
      <c r="R209" s="27">
        <f t="shared" si="161"/>
        <v>105</v>
      </c>
      <c r="S209" s="191"/>
      <c r="T209" s="192"/>
      <c r="U209" s="192"/>
      <c r="V209" s="192"/>
      <c r="W209" s="192"/>
      <c r="X209" s="193"/>
      <c r="Y209" s="194"/>
      <c r="Z209" s="195"/>
      <c r="AA209" s="196"/>
      <c r="AB209" s="197"/>
      <c r="AC209" s="198"/>
      <c r="AD209" s="196"/>
      <c r="AE209" s="196"/>
      <c r="AF209" s="196"/>
      <c r="AG209" s="196"/>
      <c r="AH209" s="199"/>
      <c r="AI209" s="40">
        <f t="shared" si="128"/>
        <v>90.515625</v>
      </c>
      <c r="AJ209" s="41" t="e">
        <f t="shared" si="129"/>
        <v>#DIV/0!</v>
      </c>
      <c r="AK209" s="42" t="e">
        <f t="shared" si="146"/>
        <v>#DIV/0!</v>
      </c>
      <c r="AL209" s="3" t="b">
        <f t="shared" si="122"/>
        <v>0</v>
      </c>
      <c r="AM209" s="43"/>
    </row>
    <row r="210" spans="1:39" x14ac:dyDescent="0.25">
      <c r="A210" s="23">
        <v>18</v>
      </c>
      <c r="B210" s="24" t="s">
        <v>36</v>
      </c>
      <c r="C210" s="25">
        <f t="shared" si="130"/>
        <v>140</v>
      </c>
      <c r="D210" s="26">
        <f t="shared" si="147"/>
        <v>84</v>
      </c>
      <c r="E210" s="26">
        <f t="shared" si="148"/>
        <v>70</v>
      </c>
      <c r="F210" s="26">
        <f t="shared" si="149"/>
        <v>90</v>
      </c>
      <c r="G210" s="26">
        <f t="shared" si="150"/>
        <v>100</v>
      </c>
      <c r="H210" s="27">
        <f t="shared" si="151"/>
        <v>100</v>
      </c>
      <c r="I210" s="25">
        <f t="shared" si="152"/>
        <v>105</v>
      </c>
      <c r="J210" s="26">
        <f t="shared" si="153"/>
        <v>120</v>
      </c>
      <c r="K210" s="26">
        <f t="shared" si="154"/>
        <v>75</v>
      </c>
      <c r="L210" s="27">
        <f t="shared" si="155"/>
        <v>105</v>
      </c>
      <c r="M210" s="151">
        <f t="shared" si="156"/>
        <v>125</v>
      </c>
      <c r="N210" s="26">
        <f t="shared" si="157"/>
        <v>75</v>
      </c>
      <c r="O210" s="26">
        <f t="shared" si="158"/>
        <v>85</v>
      </c>
      <c r="P210" s="26">
        <f t="shared" si="159"/>
        <v>75</v>
      </c>
      <c r="Q210" s="26">
        <f t="shared" si="160"/>
        <v>75</v>
      </c>
      <c r="R210" s="27">
        <f t="shared" si="161"/>
        <v>96.25</v>
      </c>
      <c r="S210" s="191"/>
      <c r="T210" s="192"/>
      <c r="U210" s="192"/>
      <c r="V210" s="192"/>
      <c r="W210" s="192"/>
      <c r="X210" s="193"/>
      <c r="Y210" s="194"/>
      <c r="Z210" s="195"/>
      <c r="AA210" s="196"/>
      <c r="AB210" s="197"/>
      <c r="AC210" s="198"/>
      <c r="AD210" s="196"/>
      <c r="AE210" s="196"/>
      <c r="AF210" s="196"/>
      <c r="AG210" s="196"/>
      <c r="AH210" s="199"/>
      <c r="AI210" s="40">
        <f t="shared" si="128"/>
        <v>95.015625</v>
      </c>
      <c r="AJ210" s="41" t="e">
        <f t="shared" si="129"/>
        <v>#DIV/0!</v>
      </c>
      <c r="AK210" s="42" t="e">
        <f t="shared" si="146"/>
        <v>#DIV/0!</v>
      </c>
      <c r="AL210" s="3" t="b">
        <f t="shared" si="122"/>
        <v>1</v>
      </c>
      <c r="AM210" s="43"/>
    </row>
    <row r="211" spans="1:39" x14ac:dyDescent="0.25">
      <c r="A211" s="23">
        <v>19</v>
      </c>
      <c r="B211" s="24" t="s">
        <v>37</v>
      </c>
      <c r="C211" s="25">
        <f t="shared" si="130"/>
        <v>300</v>
      </c>
      <c r="D211" s="26">
        <f t="shared" si="147"/>
        <v>317.5</v>
      </c>
      <c r="E211" s="26">
        <f t="shared" si="148"/>
        <v>225</v>
      </c>
      <c r="F211" s="26">
        <f t="shared" si="149"/>
        <v>225</v>
      </c>
      <c r="G211" s="26">
        <f t="shared" si="150"/>
        <v>250</v>
      </c>
      <c r="H211" s="27">
        <f t="shared" si="151"/>
        <v>250</v>
      </c>
      <c r="I211" s="25">
        <f t="shared" si="152"/>
        <v>227</v>
      </c>
      <c r="J211" s="26">
        <f t="shared" si="153"/>
        <v>225</v>
      </c>
      <c r="K211" s="26">
        <f t="shared" si="154"/>
        <v>170</v>
      </c>
      <c r="L211" s="27">
        <f t="shared" si="155"/>
        <v>220</v>
      </c>
      <c r="M211" s="151">
        <f t="shared" si="156"/>
        <v>250</v>
      </c>
      <c r="N211" s="26">
        <f t="shared" si="157"/>
        <v>250</v>
      </c>
      <c r="O211" s="26">
        <f t="shared" si="158"/>
        <v>230</v>
      </c>
      <c r="P211" s="26">
        <f t="shared" si="159"/>
        <v>287.5</v>
      </c>
      <c r="Q211" s="26">
        <f t="shared" si="160"/>
        <v>250</v>
      </c>
      <c r="R211" s="27">
        <f t="shared" si="161"/>
        <v>232.5</v>
      </c>
      <c r="S211" s="191"/>
      <c r="T211" s="192"/>
      <c r="U211" s="192"/>
      <c r="V211" s="192"/>
      <c r="W211" s="192"/>
      <c r="X211" s="193"/>
      <c r="Y211" s="194"/>
      <c r="Z211" s="195"/>
      <c r="AA211" s="196"/>
      <c r="AB211" s="197"/>
      <c r="AC211" s="198"/>
      <c r="AD211" s="196"/>
      <c r="AE211" s="196"/>
      <c r="AF211" s="196"/>
      <c r="AG211" s="196"/>
      <c r="AH211" s="199"/>
      <c r="AI211" s="40">
        <f t="shared" si="128"/>
        <v>244.34375</v>
      </c>
      <c r="AJ211" s="41" t="e">
        <f t="shared" si="129"/>
        <v>#DIV/0!</v>
      </c>
      <c r="AK211" s="42" t="e">
        <f t="shared" si="146"/>
        <v>#DIV/0!</v>
      </c>
      <c r="AL211" s="3" t="b">
        <f t="shared" si="122"/>
        <v>1</v>
      </c>
      <c r="AM211" s="43"/>
    </row>
    <row r="212" spans="1:39" x14ac:dyDescent="0.25">
      <c r="A212" s="23">
        <v>20</v>
      </c>
      <c r="B212" s="24" t="s">
        <v>38</v>
      </c>
      <c r="C212" s="25">
        <f t="shared" si="130"/>
        <v>95</v>
      </c>
      <c r="D212" s="26">
        <f t="shared" si="147"/>
        <v>95</v>
      </c>
      <c r="E212" s="26">
        <f t="shared" si="148"/>
        <v>115</v>
      </c>
      <c r="F212" s="26">
        <f t="shared" si="149"/>
        <v>100</v>
      </c>
      <c r="G212" s="26">
        <f t="shared" si="150"/>
        <v>100</v>
      </c>
      <c r="H212" s="27">
        <f t="shared" si="151"/>
        <v>130</v>
      </c>
      <c r="I212" s="25">
        <f t="shared" si="152"/>
        <v>110</v>
      </c>
      <c r="J212" s="26">
        <f t="shared" si="153"/>
        <v>95</v>
      </c>
      <c r="K212" s="26">
        <f t="shared" si="154"/>
        <v>80</v>
      </c>
      <c r="L212" s="27">
        <f t="shared" si="155"/>
        <v>115</v>
      </c>
      <c r="M212" s="151">
        <f t="shared" si="156"/>
        <v>115</v>
      </c>
      <c r="N212" s="26">
        <f t="shared" si="157"/>
        <v>115</v>
      </c>
      <c r="O212" s="26">
        <f t="shared" si="158"/>
        <v>105</v>
      </c>
      <c r="P212" s="26">
        <f t="shared" si="159"/>
        <v>130</v>
      </c>
      <c r="Q212" s="26">
        <f t="shared" si="160"/>
        <v>115</v>
      </c>
      <c r="R212" s="27">
        <f t="shared" si="161"/>
        <v>110</v>
      </c>
      <c r="S212" s="191"/>
      <c r="T212" s="192"/>
      <c r="U212" s="192"/>
      <c r="V212" s="192"/>
      <c r="W212" s="192"/>
      <c r="X212" s="193"/>
      <c r="Y212" s="194"/>
      <c r="Z212" s="195"/>
      <c r="AA212" s="196"/>
      <c r="AB212" s="197"/>
      <c r="AC212" s="198"/>
      <c r="AD212" s="196"/>
      <c r="AE212" s="196"/>
      <c r="AF212" s="196"/>
      <c r="AG212" s="196"/>
      <c r="AH212" s="199"/>
      <c r="AI212" s="40">
        <f t="shared" si="128"/>
        <v>107.8125</v>
      </c>
      <c r="AJ212" s="41" t="e">
        <f t="shared" si="129"/>
        <v>#DIV/0!</v>
      </c>
      <c r="AK212" s="42" t="e">
        <f t="shared" si="146"/>
        <v>#DIV/0!</v>
      </c>
      <c r="AL212" s="3" t="b">
        <f t="shared" si="122"/>
        <v>1</v>
      </c>
      <c r="AM212" s="200"/>
    </row>
    <row r="213" spans="1:39" x14ac:dyDescent="0.25">
      <c r="A213" s="23">
        <v>21</v>
      </c>
      <c r="B213" s="24" t="s">
        <v>39</v>
      </c>
      <c r="C213" s="25">
        <f t="shared" si="130"/>
        <v>110</v>
      </c>
      <c r="D213" s="26">
        <f t="shared" si="147"/>
        <v>95</v>
      </c>
      <c r="E213" s="26">
        <f t="shared" si="148"/>
        <v>100</v>
      </c>
      <c r="F213" s="26">
        <f t="shared" si="149"/>
        <v>100</v>
      </c>
      <c r="G213" s="26">
        <f t="shared" si="150"/>
        <v>90</v>
      </c>
      <c r="H213" s="27">
        <f t="shared" si="151"/>
        <v>100</v>
      </c>
      <c r="I213" s="25">
        <f t="shared" si="152"/>
        <v>105</v>
      </c>
      <c r="J213" s="26">
        <f t="shared" si="153"/>
        <v>120</v>
      </c>
      <c r="K213" s="26">
        <f t="shared" si="154"/>
        <v>95</v>
      </c>
      <c r="L213" s="27">
        <f t="shared" si="155"/>
        <v>130</v>
      </c>
      <c r="M213" s="151">
        <f t="shared" si="156"/>
        <v>115</v>
      </c>
      <c r="N213" s="26">
        <f t="shared" si="157"/>
        <v>90</v>
      </c>
      <c r="O213" s="26">
        <f t="shared" si="158"/>
        <v>108</v>
      </c>
      <c r="P213" s="26">
        <f t="shared" si="159"/>
        <v>110</v>
      </c>
      <c r="Q213" s="26">
        <f t="shared" si="160"/>
        <v>90</v>
      </c>
      <c r="R213" s="27">
        <f t="shared" si="161"/>
        <v>0</v>
      </c>
      <c r="S213" s="191"/>
      <c r="T213" s="192"/>
      <c r="U213" s="192"/>
      <c r="V213" s="192"/>
      <c r="W213" s="192"/>
      <c r="X213" s="193"/>
      <c r="Y213" s="194"/>
      <c r="Z213" s="195"/>
      <c r="AA213" s="196"/>
      <c r="AB213" s="197"/>
      <c r="AC213" s="198"/>
      <c r="AD213" s="196"/>
      <c r="AE213" s="196"/>
      <c r="AF213" s="196"/>
      <c r="AG213" s="196"/>
      <c r="AH213" s="199"/>
      <c r="AI213" s="40">
        <f t="shared" si="128"/>
        <v>97.375</v>
      </c>
      <c r="AJ213" s="41" t="e">
        <f t="shared" si="129"/>
        <v>#DIV/0!</v>
      </c>
      <c r="AK213" s="42" t="e">
        <f t="shared" si="146"/>
        <v>#DIV/0!</v>
      </c>
      <c r="AL213" s="3" t="b">
        <f t="shared" si="122"/>
        <v>0</v>
      </c>
      <c r="AM213" s="43"/>
    </row>
    <row r="214" spans="1:39" x14ac:dyDescent="0.25">
      <c r="A214" s="23">
        <v>22</v>
      </c>
      <c r="B214" s="24" t="s">
        <v>40</v>
      </c>
      <c r="C214" s="25">
        <f t="shared" si="130"/>
        <v>85</v>
      </c>
      <c r="D214" s="26">
        <f t="shared" si="147"/>
        <v>95</v>
      </c>
      <c r="E214" s="26">
        <f t="shared" si="148"/>
        <v>95</v>
      </c>
      <c r="F214" s="26">
        <f t="shared" si="149"/>
        <v>100</v>
      </c>
      <c r="G214" s="26">
        <f t="shared" si="150"/>
        <v>100</v>
      </c>
      <c r="H214" s="27">
        <f t="shared" si="151"/>
        <v>100</v>
      </c>
      <c r="I214" s="25">
        <f t="shared" si="152"/>
        <v>90</v>
      </c>
      <c r="J214" s="26">
        <f t="shared" si="153"/>
        <v>95</v>
      </c>
      <c r="K214" s="26">
        <f t="shared" si="154"/>
        <v>85</v>
      </c>
      <c r="L214" s="27">
        <f t="shared" si="155"/>
        <v>100</v>
      </c>
      <c r="M214" s="151">
        <f t="shared" si="156"/>
        <v>100</v>
      </c>
      <c r="N214" s="26">
        <f t="shared" si="157"/>
        <v>90</v>
      </c>
      <c r="O214" s="26">
        <f t="shared" si="158"/>
        <v>90</v>
      </c>
      <c r="P214" s="26">
        <f t="shared" si="159"/>
        <v>125</v>
      </c>
      <c r="Q214" s="26">
        <f t="shared" si="160"/>
        <v>90</v>
      </c>
      <c r="R214" s="27">
        <f t="shared" si="161"/>
        <v>91</v>
      </c>
      <c r="S214" s="191"/>
      <c r="T214" s="192"/>
      <c r="U214" s="192"/>
      <c r="V214" s="192"/>
      <c r="W214" s="192"/>
      <c r="X214" s="193"/>
      <c r="Y214" s="194"/>
      <c r="Z214" s="195"/>
      <c r="AA214" s="196"/>
      <c r="AB214" s="197"/>
      <c r="AC214" s="198"/>
      <c r="AD214" s="196"/>
      <c r="AE214" s="196"/>
      <c r="AF214" s="196"/>
      <c r="AG214" s="196"/>
      <c r="AH214" s="199"/>
      <c r="AI214" s="40">
        <f t="shared" si="128"/>
        <v>95.6875</v>
      </c>
      <c r="AJ214" s="41" t="e">
        <f t="shared" si="129"/>
        <v>#DIV/0!</v>
      </c>
      <c r="AK214" s="42" t="e">
        <f t="shared" si="146"/>
        <v>#DIV/0!</v>
      </c>
      <c r="AL214" s="3" t="b">
        <f t="shared" si="122"/>
        <v>1</v>
      </c>
      <c r="AM214" s="43"/>
    </row>
    <row r="215" spans="1:39" x14ac:dyDescent="0.25">
      <c r="A215" s="23">
        <v>23</v>
      </c>
      <c r="B215" s="24" t="s">
        <v>41</v>
      </c>
      <c r="C215" s="25">
        <f t="shared" si="130"/>
        <v>130</v>
      </c>
      <c r="D215" s="26">
        <f t="shared" si="147"/>
        <v>131</v>
      </c>
      <c r="E215" s="26">
        <f t="shared" si="148"/>
        <v>140</v>
      </c>
      <c r="F215" s="26">
        <f t="shared" si="149"/>
        <v>140</v>
      </c>
      <c r="G215" s="26">
        <f t="shared" si="150"/>
        <v>130</v>
      </c>
      <c r="H215" s="27">
        <f t="shared" si="151"/>
        <v>140</v>
      </c>
      <c r="I215" s="25">
        <f t="shared" si="152"/>
        <v>120</v>
      </c>
      <c r="J215" s="26">
        <f t="shared" si="153"/>
        <v>145</v>
      </c>
      <c r="K215" s="26">
        <f t="shared" si="154"/>
        <v>100</v>
      </c>
      <c r="L215" s="27">
        <f t="shared" si="155"/>
        <v>150</v>
      </c>
      <c r="M215" s="151">
        <f t="shared" si="156"/>
        <v>140</v>
      </c>
      <c r="N215" s="26">
        <f t="shared" si="157"/>
        <v>126</v>
      </c>
      <c r="O215" s="26">
        <f t="shared" si="158"/>
        <v>140</v>
      </c>
      <c r="P215" s="26">
        <f t="shared" si="159"/>
        <v>140</v>
      </c>
      <c r="Q215" s="26">
        <f t="shared" si="160"/>
        <v>126</v>
      </c>
      <c r="R215" s="27">
        <f t="shared" si="161"/>
        <v>0</v>
      </c>
      <c r="S215" s="191"/>
      <c r="T215" s="192"/>
      <c r="U215" s="192"/>
      <c r="V215" s="192"/>
      <c r="W215" s="192"/>
      <c r="X215" s="193"/>
      <c r="Y215" s="194"/>
      <c r="Z215" s="195"/>
      <c r="AA215" s="196"/>
      <c r="AB215" s="197"/>
      <c r="AC215" s="198"/>
      <c r="AD215" s="196"/>
      <c r="AE215" s="196"/>
      <c r="AF215" s="196"/>
      <c r="AG215" s="196"/>
      <c r="AH215" s="199"/>
      <c r="AI215" s="40">
        <f t="shared" si="128"/>
        <v>124.875</v>
      </c>
      <c r="AJ215" s="41" t="e">
        <f t="shared" si="129"/>
        <v>#DIV/0!</v>
      </c>
      <c r="AK215" s="42" t="e">
        <f t="shared" si="146"/>
        <v>#DIV/0!</v>
      </c>
      <c r="AL215" s="3" t="b">
        <f t="shared" si="122"/>
        <v>0</v>
      </c>
      <c r="AM215" s="43"/>
    </row>
    <row r="216" spans="1:39" ht="15.75" thickBot="1" x14ac:dyDescent="0.3">
      <c r="A216" s="49">
        <v>24</v>
      </c>
      <c r="B216" s="50" t="s">
        <v>42</v>
      </c>
      <c r="C216" s="51">
        <f t="shared" si="130"/>
        <v>415</v>
      </c>
      <c r="D216" s="52">
        <f t="shared" si="147"/>
        <v>428</v>
      </c>
      <c r="E216" s="52">
        <f t="shared" si="148"/>
        <v>320</v>
      </c>
      <c r="F216" s="52">
        <f t="shared" si="149"/>
        <v>320</v>
      </c>
      <c r="G216" s="52">
        <f t="shared" si="150"/>
        <v>390</v>
      </c>
      <c r="H216" s="53">
        <f t="shared" si="151"/>
        <v>420</v>
      </c>
      <c r="I216" s="51">
        <f t="shared" si="152"/>
        <v>380</v>
      </c>
      <c r="J216" s="52">
        <f t="shared" si="153"/>
        <v>235</v>
      </c>
      <c r="K216" s="52">
        <f t="shared" si="154"/>
        <v>350</v>
      </c>
      <c r="L216" s="53">
        <f t="shared" si="155"/>
        <v>350</v>
      </c>
      <c r="M216" s="51">
        <f t="shared" si="156"/>
        <v>280</v>
      </c>
      <c r="N216" s="52">
        <f t="shared" si="157"/>
        <v>320</v>
      </c>
      <c r="O216" s="52">
        <f t="shared" si="158"/>
        <v>343</v>
      </c>
      <c r="P216" s="52">
        <f t="shared" si="159"/>
        <v>385</v>
      </c>
      <c r="Q216" s="52">
        <f t="shared" si="160"/>
        <v>285</v>
      </c>
      <c r="R216" s="53">
        <f t="shared" si="161"/>
        <v>380</v>
      </c>
      <c r="S216" s="201"/>
      <c r="T216" s="202"/>
      <c r="U216" s="202"/>
      <c r="V216" s="202"/>
      <c r="W216" s="202"/>
      <c r="X216" s="203"/>
      <c r="Y216" s="204"/>
      <c r="Z216" s="205"/>
      <c r="AA216" s="206"/>
      <c r="AB216" s="207"/>
      <c r="AC216" s="208"/>
      <c r="AD216" s="206"/>
      <c r="AE216" s="206"/>
      <c r="AF216" s="206"/>
      <c r="AG216" s="206"/>
      <c r="AH216" s="209"/>
      <c r="AI216" s="66">
        <f t="shared" si="128"/>
        <v>350.0625</v>
      </c>
      <c r="AJ216" s="41" t="e">
        <f t="shared" si="129"/>
        <v>#DIV/0!</v>
      </c>
      <c r="AK216" s="67" t="e">
        <f t="shared" si="146"/>
        <v>#DIV/0!</v>
      </c>
      <c r="AL216" s="3" t="b">
        <f t="shared" si="122"/>
        <v>1</v>
      </c>
      <c r="AM216" s="43"/>
    </row>
    <row r="217" spans="1:39" ht="15.75" thickBot="1" x14ac:dyDescent="0.3">
      <c r="AM217" s="43"/>
    </row>
    <row r="218" spans="1:39" x14ac:dyDescent="0.25">
      <c r="A218" s="224" t="s">
        <v>0</v>
      </c>
      <c r="B218" s="233" t="s">
        <v>1</v>
      </c>
      <c r="C218" s="228" t="s">
        <v>2</v>
      </c>
      <c r="D218" s="229"/>
      <c r="E218" s="229"/>
      <c r="F218" s="229"/>
      <c r="G218" s="229"/>
      <c r="H218" s="230"/>
      <c r="I218" s="229" t="s">
        <v>3</v>
      </c>
      <c r="J218" s="218"/>
      <c r="K218" s="218"/>
      <c r="L218" s="217"/>
      <c r="M218" s="231" t="s">
        <v>4</v>
      </c>
      <c r="N218" s="220"/>
      <c r="O218" s="220"/>
      <c r="P218" s="220"/>
      <c r="Q218" s="220"/>
      <c r="R218" s="221"/>
      <c r="S218" s="215" t="s">
        <v>2</v>
      </c>
      <c r="T218" s="216"/>
      <c r="U218" s="216"/>
      <c r="V218" s="216"/>
      <c r="W218" s="216"/>
      <c r="X218" s="217"/>
      <c r="Y218" s="215" t="s">
        <v>3</v>
      </c>
      <c r="Z218" s="218"/>
      <c r="AA218" s="218"/>
      <c r="AB218" s="218"/>
      <c r="AC218" s="219" t="s">
        <v>4</v>
      </c>
      <c r="AD218" s="220"/>
      <c r="AE218" s="220"/>
      <c r="AF218" s="220"/>
      <c r="AG218" s="220"/>
      <c r="AH218" s="221"/>
      <c r="AI218" s="222" t="s">
        <v>5</v>
      </c>
      <c r="AJ218" s="223"/>
      <c r="AK218" s="213" t="s">
        <v>6</v>
      </c>
      <c r="AM218" s="43"/>
    </row>
    <row r="219" spans="1:39" ht="42" customHeight="1" x14ac:dyDescent="0.25">
      <c r="A219" s="225"/>
      <c r="B219" s="234"/>
      <c r="C219" s="154" t="s">
        <v>8</v>
      </c>
      <c r="D219" s="12" t="s">
        <v>9</v>
      </c>
      <c r="E219" s="12" t="s">
        <v>10</v>
      </c>
      <c r="F219" s="12" t="s">
        <v>11</v>
      </c>
      <c r="G219" s="12" t="s">
        <v>12</v>
      </c>
      <c r="H219" s="72" t="s">
        <v>13</v>
      </c>
      <c r="I219" s="140" t="s">
        <v>64</v>
      </c>
      <c r="J219" s="211" t="s">
        <v>63</v>
      </c>
      <c r="K219" s="140" t="s">
        <v>60</v>
      </c>
      <c r="L219" s="140" t="s">
        <v>65</v>
      </c>
      <c r="M219" s="154" t="s">
        <v>59</v>
      </c>
      <c r="N219" s="12" t="s">
        <v>57</v>
      </c>
      <c r="O219" s="12" t="s">
        <v>15</v>
      </c>
      <c r="P219" s="12" t="s">
        <v>16</v>
      </c>
      <c r="Q219" s="12" t="s">
        <v>17</v>
      </c>
      <c r="R219" s="141" t="s">
        <v>67</v>
      </c>
      <c r="S219" s="14" t="s">
        <v>8</v>
      </c>
      <c r="T219" s="15" t="s">
        <v>9</v>
      </c>
      <c r="U219" s="15" t="s">
        <v>10</v>
      </c>
      <c r="V219" s="15" t="s">
        <v>11</v>
      </c>
      <c r="W219" s="15" t="s">
        <v>12</v>
      </c>
      <c r="X219" s="16" t="s">
        <v>13</v>
      </c>
      <c r="Y219" s="130" t="s">
        <v>64</v>
      </c>
      <c r="Z219" s="131" t="s">
        <v>63</v>
      </c>
      <c r="AA219" s="129" t="s">
        <v>60</v>
      </c>
      <c r="AB219" s="132" t="s">
        <v>65</v>
      </c>
      <c r="AC219" s="17" t="s">
        <v>59</v>
      </c>
      <c r="AD219" s="15" t="s">
        <v>57</v>
      </c>
      <c r="AE219" s="15" t="s">
        <v>15</v>
      </c>
      <c r="AF219" s="15" t="s">
        <v>16</v>
      </c>
      <c r="AG219" s="15" t="s">
        <v>17</v>
      </c>
      <c r="AH219" s="16" t="s">
        <v>67</v>
      </c>
      <c r="AI219" s="20">
        <f>AJ192</f>
        <v>45898</v>
      </c>
      <c r="AJ219" s="21">
        <v>45930</v>
      </c>
      <c r="AK219" s="214"/>
      <c r="AM219" s="43"/>
    </row>
    <row r="220" spans="1:39" x14ac:dyDescent="0.25">
      <c r="A220" s="23">
        <v>1</v>
      </c>
      <c r="B220" s="167" t="s">
        <v>19</v>
      </c>
      <c r="C220" s="151">
        <f t="shared" ref="C220:I220" si="162">S193</f>
        <v>0</v>
      </c>
      <c r="D220" s="26">
        <f t="shared" si="162"/>
        <v>0</v>
      </c>
      <c r="E220" s="26">
        <f t="shared" si="162"/>
        <v>0</v>
      </c>
      <c r="F220" s="26">
        <f t="shared" si="162"/>
        <v>0</v>
      </c>
      <c r="G220" s="26">
        <f t="shared" si="162"/>
        <v>0</v>
      </c>
      <c r="H220" s="27">
        <f t="shared" si="162"/>
        <v>0</v>
      </c>
      <c r="I220" s="151">
        <f t="shared" si="162"/>
        <v>0</v>
      </c>
      <c r="J220" s="26">
        <f t="shared" ref="J220:R220" si="163">Z193</f>
        <v>0</v>
      </c>
      <c r="K220" s="26">
        <f t="shared" si="163"/>
        <v>0</v>
      </c>
      <c r="L220" s="27">
        <f t="shared" si="163"/>
        <v>0</v>
      </c>
      <c r="M220" s="151">
        <f t="shared" si="163"/>
        <v>0</v>
      </c>
      <c r="N220" s="26">
        <f t="shared" si="163"/>
        <v>0</v>
      </c>
      <c r="O220" s="26">
        <f t="shared" si="163"/>
        <v>0</v>
      </c>
      <c r="P220" s="26">
        <f t="shared" si="163"/>
        <v>0</v>
      </c>
      <c r="Q220" s="26">
        <f t="shared" si="163"/>
        <v>0</v>
      </c>
      <c r="R220" s="27">
        <f t="shared" si="163"/>
        <v>0</v>
      </c>
      <c r="S220" s="31"/>
      <c r="T220" s="32"/>
      <c r="U220" s="32"/>
      <c r="V220" s="32"/>
      <c r="W220" s="32"/>
      <c r="X220" s="33"/>
      <c r="Y220" s="36"/>
      <c r="Z220" s="36"/>
      <c r="AA220" s="36"/>
      <c r="AB220" s="37"/>
      <c r="AC220" s="38"/>
      <c r="AD220" s="36"/>
      <c r="AE220" s="36"/>
      <c r="AF220" s="36"/>
      <c r="AG220" s="36"/>
      <c r="AH220" s="39"/>
      <c r="AI220" s="40">
        <f t="shared" ref="AI220:AI243" si="164">AVERAGE(C220:R220)</f>
        <v>0</v>
      </c>
      <c r="AJ220" s="41" t="e">
        <f t="shared" ref="AJ220:AJ243" si="165">AVERAGE(S220:AH220)</f>
        <v>#DIV/0!</v>
      </c>
      <c r="AK220" s="42" t="e">
        <f>AJ220/AI220*100</f>
        <v>#DIV/0!</v>
      </c>
      <c r="AL220" s="3" t="e">
        <f t="shared" si="122"/>
        <v>#DIV/0!</v>
      </c>
      <c r="AM220" s="43"/>
    </row>
    <row r="221" spans="1:39" x14ac:dyDescent="0.25">
      <c r="A221" s="23">
        <v>2</v>
      </c>
      <c r="B221" s="167" t="s">
        <v>20</v>
      </c>
      <c r="C221" s="151">
        <f t="shared" ref="C221:C243" si="166">S194</f>
        <v>0</v>
      </c>
      <c r="D221" s="26">
        <f t="shared" ref="D221:D234" si="167">T194</f>
        <v>0</v>
      </c>
      <c r="E221" s="26">
        <f t="shared" ref="E221:E234" si="168">U194</f>
        <v>0</v>
      </c>
      <c r="F221" s="26">
        <f t="shared" ref="F221:F234" si="169">V194</f>
        <v>0</v>
      </c>
      <c r="G221" s="26">
        <f t="shared" ref="G221:G234" si="170">W194</f>
        <v>0</v>
      </c>
      <c r="H221" s="27">
        <f t="shared" ref="H221:H234" si="171">X194</f>
        <v>0</v>
      </c>
      <c r="I221" s="151">
        <f t="shared" ref="I221:I234" si="172">Y194</f>
        <v>0</v>
      </c>
      <c r="J221" s="26">
        <f t="shared" ref="J221:J234" si="173">Z194</f>
        <v>0</v>
      </c>
      <c r="K221" s="26">
        <f t="shared" ref="K221:K234" si="174">AA194</f>
        <v>0</v>
      </c>
      <c r="L221" s="27">
        <f t="shared" ref="L221:L234" si="175">AB194</f>
        <v>0</v>
      </c>
      <c r="M221" s="151">
        <f t="shared" ref="M221:M234" si="176">AC194</f>
        <v>0</v>
      </c>
      <c r="N221" s="26">
        <f t="shared" ref="N221:N234" si="177">AD194</f>
        <v>0</v>
      </c>
      <c r="O221" s="26">
        <f t="shared" ref="O221:O234" si="178">AE194</f>
        <v>0</v>
      </c>
      <c r="P221" s="26">
        <f t="shared" ref="P221:P234" si="179">AF194</f>
        <v>0</v>
      </c>
      <c r="Q221" s="26">
        <f t="shared" ref="Q221:Q234" si="180">AG194</f>
        <v>0</v>
      </c>
      <c r="R221" s="27">
        <f t="shared" ref="R221:R234" si="181">AH194</f>
        <v>0</v>
      </c>
      <c r="S221" s="31"/>
      <c r="T221" s="32"/>
      <c r="U221" s="32"/>
      <c r="V221" s="32"/>
      <c r="W221" s="32"/>
      <c r="X221" s="33"/>
      <c r="Y221" s="34"/>
      <c r="Z221" s="35"/>
      <c r="AA221" s="36"/>
      <c r="AB221" s="37"/>
      <c r="AC221" s="38"/>
      <c r="AD221" s="36"/>
      <c r="AE221" s="36"/>
      <c r="AF221" s="36"/>
      <c r="AG221" s="36"/>
      <c r="AH221" s="39"/>
      <c r="AI221" s="40">
        <f t="shared" si="164"/>
        <v>0</v>
      </c>
      <c r="AJ221" s="41" t="e">
        <f t="shared" si="165"/>
        <v>#DIV/0!</v>
      </c>
      <c r="AK221" s="42" t="e">
        <f t="shared" ref="AK221:AK243" si="182">AJ221/AI221*100</f>
        <v>#DIV/0!</v>
      </c>
      <c r="AL221" s="3" t="e">
        <f t="shared" si="122"/>
        <v>#DIV/0!</v>
      </c>
      <c r="AM221" s="43"/>
    </row>
    <row r="222" spans="1:39" x14ac:dyDescent="0.25">
      <c r="A222" s="23">
        <v>3</v>
      </c>
      <c r="B222" s="168" t="s">
        <v>21</v>
      </c>
      <c r="C222" s="151"/>
      <c r="D222" s="26">
        <f t="shared" si="167"/>
        <v>0</v>
      </c>
      <c r="E222" s="26"/>
      <c r="F222" s="26">
        <f t="shared" si="169"/>
        <v>0</v>
      </c>
      <c r="G222" s="26"/>
      <c r="H222" s="27">
        <f t="shared" si="171"/>
        <v>0</v>
      </c>
      <c r="I222" s="151"/>
      <c r="J222" s="26"/>
      <c r="K222" s="26">
        <f t="shared" si="174"/>
        <v>0</v>
      </c>
      <c r="L222" s="27"/>
      <c r="M222" s="151"/>
      <c r="N222" s="26"/>
      <c r="O222" s="26">
        <f t="shared" si="178"/>
        <v>0</v>
      </c>
      <c r="P222" s="26">
        <f t="shared" si="179"/>
        <v>0</v>
      </c>
      <c r="Q222" s="26">
        <f t="shared" si="180"/>
        <v>0</v>
      </c>
      <c r="R222" s="27">
        <f t="shared" si="181"/>
        <v>0</v>
      </c>
      <c r="S222" s="31"/>
      <c r="T222" s="32"/>
      <c r="U222" s="32"/>
      <c r="V222" s="32"/>
      <c r="W222" s="32"/>
      <c r="X222" s="33"/>
      <c r="Y222" s="34"/>
      <c r="Z222" s="35"/>
      <c r="AA222" s="36"/>
      <c r="AB222" s="37"/>
      <c r="AC222" s="38"/>
      <c r="AD222" s="36"/>
      <c r="AE222" s="36"/>
      <c r="AF222" s="36"/>
      <c r="AG222" s="36"/>
      <c r="AH222" s="39"/>
      <c r="AI222" s="40">
        <f t="shared" si="164"/>
        <v>0</v>
      </c>
      <c r="AJ222" s="41" t="e">
        <f t="shared" si="165"/>
        <v>#DIV/0!</v>
      </c>
      <c r="AK222" s="42" t="e">
        <f t="shared" si="182"/>
        <v>#DIV/0!</v>
      </c>
      <c r="AL222" s="3" t="e">
        <f t="shared" si="122"/>
        <v>#DIV/0!</v>
      </c>
      <c r="AM222" s="43"/>
    </row>
    <row r="223" spans="1:39" x14ac:dyDescent="0.25">
      <c r="A223" s="23">
        <v>4</v>
      </c>
      <c r="B223" s="168" t="s">
        <v>22</v>
      </c>
      <c r="C223" s="151">
        <f t="shared" si="166"/>
        <v>0</v>
      </c>
      <c r="D223" s="26">
        <f t="shared" si="167"/>
        <v>0</v>
      </c>
      <c r="E223" s="26">
        <f t="shared" si="168"/>
        <v>0</v>
      </c>
      <c r="F223" s="26">
        <f t="shared" si="169"/>
        <v>0</v>
      </c>
      <c r="G223" s="26">
        <f t="shared" si="170"/>
        <v>0</v>
      </c>
      <c r="H223" s="27">
        <f t="shared" si="171"/>
        <v>0</v>
      </c>
      <c r="I223" s="151">
        <f t="shared" si="172"/>
        <v>0</v>
      </c>
      <c r="J223" s="26">
        <f t="shared" si="173"/>
        <v>0</v>
      </c>
      <c r="K223" s="26">
        <f t="shared" si="174"/>
        <v>0</v>
      </c>
      <c r="L223" s="27">
        <f t="shared" si="175"/>
        <v>0</v>
      </c>
      <c r="M223" s="151">
        <f t="shared" si="176"/>
        <v>0</v>
      </c>
      <c r="N223" s="26">
        <f t="shared" si="177"/>
        <v>0</v>
      </c>
      <c r="O223" s="26">
        <f t="shared" si="178"/>
        <v>0</v>
      </c>
      <c r="P223" s="26">
        <f t="shared" si="179"/>
        <v>0</v>
      </c>
      <c r="Q223" s="26">
        <f t="shared" si="180"/>
        <v>0</v>
      </c>
      <c r="R223" s="27">
        <f t="shared" si="181"/>
        <v>0</v>
      </c>
      <c r="S223" s="31"/>
      <c r="T223" s="32"/>
      <c r="U223" s="32"/>
      <c r="V223" s="32"/>
      <c r="W223" s="32"/>
      <c r="X223" s="33"/>
      <c r="Y223" s="34"/>
      <c r="Z223" s="35"/>
      <c r="AA223" s="36"/>
      <c r="AB223" s="37"/>
      <c r="AC223" s="38"/>
      <c r="AD223" s="36"/>
      <c r="AE223" s="36"/>
      <c r="AF223" s="36"/>
      <c r="AG223" s="36"/>
      <c r="AH223" s="39"/>
      <c r="AI223" s="40">
        <f t="shared" si="164"/>
        <v>0</v>
      </c>
      <c r="AJ223" s="41" t="e">
        <f t="shared" si="165"/>
        <v>#DIV/0!</v>
      </c>
      <c r="AK223" s="42" t="e">
        <f t="shared" si="182"/>
        <v>#DIV/0!</v>
      </c>
      <c r="AL223" s="3" t="e">
        <f t="shared" si="122"/>
        <v>#DIV/0!</v>
      </c>
      <c r="AM223" s="43"/>
    </row>
    <row r="224" spans="1:39" x14ac:dyDescent="0.25">
      <c r="A224" s="23">
        <v>5</v>
      </c>
      <c r="B224" s="167" t="s">
        <v>23</v>
      </c>
      <c r="C224" s="151">
        <f t="shared" si="166"/>
        <v>0</v>
      </c>
      <c r="D224" s="26">
        <f t="shared" si="167"/>
        <v>0</v>
      </c>
      <c r="E224" s="26"/>
      <c r="F224" s="26"/>
      <c r="G224" s="26"/>
      <c r="H224" s="27"/>
      <c r="I224" s="151"/>
      <c r="J224" s="26"/>
      <c r="K224" s="26">
        <f t="shared" si="174"/>
        <v>0</v>
      </c>
      <c r="L224" s="27"/>
      <c r="M224" s="151">
        <f t="shared" si="176"/>
        <v>0</v>
      </c>
      <c r="N224" s="26"/>
      <c r="O224" s="26">
        <f t="shared" si="178"/>
        <v>0</v>
      </c>
      <c r="P224" s="26">
        <f t="shared" si="179"/>
        <v>0</v>
      </c>
      <c r="Q224" s="26">
        <f t="shared" si="180"/>
        <v>0</v>
      </c>
      <c r="R224" s="27"/>
      <c r="S224" s="31"/>
      <c r="T224" s="32"/>
      <c r="U224" s="32"/>
      <c r="V224" s="32"/>
      <c r="W224" s="32"/>
      <c r="X224" s="33"/>
      <c r="Y224" s="34"/>
      <c r="Z224" s="35"/>
      <c r="AA224" s="36"/>
      <c r="AB224" s="37"/>
      <c r="AC224" s="38"/>
      <c r="AD224" s="36"/>
      <c r="AE224" s="36"/>
      <c r="AF224" s="36"/>
      <c r="AG224" s="36"/>
      <c r="AH224" s="39"/>
      <c r="AI224" s="40">
        <f t="shared" si="164"/>
        <v>0</v>
      </c>
      <c r="AJ224" s="41" t="e">
        <f t="shared" si="165"/>
        <v>#DIV/0!</v>
      </c>
      <c r="AK224" s="42" t="e">
        <f t="shared" si="182"/>
        <v>#DIV/0!</v>
      </c>
      <c r="AL224" s="3" t="e">
        <f t="shared" ref="AL224:AL287" si="183">AI224=AJ197</f>
        <v>#DIV/0!</v>
      </c>
      <c r="AM224" s="43"/>
    </row>
    <row r="225" spans="1:39" x14ac:dyDescent="0.25">
      <c r="A225" s="23">
        <v>6</v>
      </c>
      <c r="B225" s="167" t="s">
        <v>24</v>
      </c>
      <c r="C225" s="151">
        <f t="shared" si="166"/>
        <v>0</v>
      </c>
      <c r="D225" s="26">
        <f t="shared" si="167"/>
        <v>0</v>
      </c>
      <c r="E225" s="26">
        <f t="shared" si="168"/>
        <v>0</v>
      </c>
      <c r="F225" s="26">
        <f t="shared" si="169"/>
        <v>0</v>
      </c>
      <c r="G225" s="26">
        <f t="shared" si="170"/>
        <v>0</v>
      </c>
      <c r="H225" s="27">
        <f>X198</f>
        <v>0</v>
      </c>
      <c r="I225" s="151">
        <f t="shared" si="172"/>
        <v>0</v>
      </c>
      <c r="J225" s="26">
        <f t="shared" si="173"/>
        <v>0</v>
      </c>
      <c r="K225" s="26">
        <f t="shared" si="174"/>
        <v>0</v>
      </c>
      <c r="L225" s="27">
        <f t="shared" si="175"/>
        <v>0</v>
      </c>
      <c r="M225" s="151">
        <f t="shared" si="176"/>
        <v>0</v>
      </c>
      <c r="N225" s="26">
        <f t="shared" si="177"/>
        <v>0</v>
      </c>
      <c r="O225" s="26">
        <f t="shared" si="178"/>
        <v>0</v>
      </c>
      <c r="P225" s="26">
        <f t="shared" si="179"/>
        <v>0</v>
      </c>
      <c r="Q225" s="26">
        <f t="shared" si="180"/>
        <v>0</v>
      </c>
      <c r="R225" s="27">
        <f t="shared" si="181"/>
        <v>0</v>
      </c>
      <c r="S225" s="31"/>
      <c r="T225" s="32"/>
      <c r="U225" s="32"/>
      <c r="V225" s="32"/>
      <c r="W225" s="32"/>
      <c r="X225" s="33"/>
      <c r="Y225" s="34"/>
      <c r="Z225" s="195"/>
      <c r="AA225" s="36"/>
      <c r="AB225" s="37"/>
      <c r="AC225" s="38"/>
      <c r="AD225" s="36"/>
      <c r="AE225" s="36"/>
      <c r="AF225" s="36"/>
      <c r="AG225" s="36"/>
      <c r="AH225" s="39"/>
      <c r="AI225" s="40">
        <f t="shared" si="164"/>
        <v>0</v>
      </c>
      <c r="AJ225" s="41" t="e">
        <f t="shared" si="165"/>
        <v>#DIV/0!</v>
      </c>
      <c r="AK225" s="42" t="e">
        <f t="shared" si="182"/>
        <v>#DIV/0!</v>
      </c>
      <c r="AL225" s="3" t="e">
        <f t="shared" si="183"/>
        <v>#DIV/0!</v>
      </c>
      <c r="AM225" s="43"/>
    </row>
    <row r="226" spans="1:39" x14ac:dyDescent="0.25">
      <c r="A226" s="23">
        <v>7</v>
      </c>
      <c r="B226" s="167" t="s">
        <v>25</v>
      </c>
      <c r="C226" s="151">
        <f t="shared" si="166"/>
        <v>0</v>
      </c>
      <c r="D226" s="26">
        <f t="shared" si="167"/>
        <v>0</v>
      </c>
      <c r="E226" s="26">
        <f t="shared" si="168"/>
        <v>0</v>
      </c>
      <c r="F226" s="26">
        <f t="shared" si="169"/>
        <v>0</v>
      </c>
      <c r="G226" s="26">
        <f t="shared" si="170"/>
        <v>0</v>
      </c>
      <c r="H226" s="27">
        <f t="shared" si="171"/>
        <v>0</v>
      </c>
      <c r="I226" s="151">
        <f t="shared" si="172"/>
        <v>0</v>
      </c>
      <c r="J226" s="26">
        <f t="shared" si="173"/>
        <v>0</v>
      </c>
      <c r="K226" s="26">
        <f t="shared" si="174"/>
        <v>0</v>
      </c>
      <c r="L226" s="27">
        <f t="shared" si="175"/>
        <v>0</v>
      </c>
      <c r="M226" s="151">
        <f t="shared" si="176"/>
        <v>0</v>
      </c>
      <c r="N226" s="26">
        <f t="shared" si="177"/>
        <v>0</v>
      </c>
      <c r="O226" s="26">
        <f t="shared" si="178"/>
        <v>0</v>
      </c>
      <c r="P226" s="26">
        <f t="shared" si="179"/>
        <v>0</v>
      </c>
      <c r="Q226" s="26">
        <f t="shared" si="180"/>
        <v>0</v>
      </c>
      <c r="R226" s="27">
        <f t="shared" si="181"/>
        <v>0</v>
      </c>
      <c r="S226" s="31"/>
      <c r="T226" s="32"/>
      <c r="U226" s="32"/>
      <c r="V226" s="32"/>
      <c r="W226" s="32"/>
      <c r="X226" s="33"/>
      <c r="Y226" s="34"/>
      <c r="Z226" s="35"/>
      <c r="AA226" s="36"/>
      <c r="AB226" s="37"/>
      <c r="AC226" s="38"/>
      <c r="AD226" s="36"/>
      <c r="AE226" s="36"/>
      <c r="AF226" s="36"/>
      <c r="AG226" s="36"/>
      <c r="AH226" s="39"/>
      <c r="AI226" s="40">
        <f t="shared" si="164"/>
        <v>0</v>
      </c>
      <c r="AJ226" s="41" t="e">
        <f t="shared" si="165"/>
        <v>#DIV/0!</v>
      </c>
      <c r="AK226" s="42" t="e">
        <f t="shared" si="182"/>
        <v>#DIV/0!</v>
      </c>
      <c r="AL226" s="3" t="e">
        <f t="shared" si="183"/>
        <v>#DIV/0!</v>
      </c>
      <c r="AM226" s="43"/>
    </row>
    <row r="227" spans="1:39" s="3" customFormat="1" x14ac:dyDescent="0.25">
      <c r="A227" s="69">
        <v>8</v>
      </c>
      <c r="B227" s="169" t="s">
        <v>26</v>
      </c>
      <c r="C227" s="151">
        <f t="shared" si="166"/>
        <v>0</v>
      </c>
      <c r="D227" s="26">
        <f t="shared" si="167"/>
        <v>0</v>
      </c>
      <c r="E227" s="26">
        <f t="shared" si="168"/>
        <v>0</v>
      </c>
      <c r="F227" s="26">
        <f t="shared" si="169"/>
        <v>0</v>
      </c>
      <c r="G227" s="26">
        <f t="shared" si="170"/>
        <v>0</v>
      </c>
      <c r="H227" s="27">
        <f t="shared" si="171"/>
        <v>0</v>
      </c>
      <c r="I227" s="151">
        <f t="shared" si="172"/>
        <v>0</v>
      </c>
      <c r="J227" s="26">
        <f t="shared" si="173"/>
        <v>0</v>
      </c>
      <c r="K227" s="26">
        <f t="shared" si="174"/>
        <v>0</v>
      </c>
      <c r="L227" s="27">
        <f t="shared" si="175"/>
        <v>0</v>
      </c>
      <c r="M227" s="151">
        <f t="shared" si="176"/>
        <v>0</v>
      </c>
      <c r="N227" s="26">
        <f t="shared" si="177"/>
        <v>0</v>
      </c>
      <c r="O227" s="26">
        <f t="shared" si="178"/>
        <v>0</v>
      </c>
      <c r="P227" s="26">
        <f t="shared" si="179"/>
        <v>0</v>
      </c>
      <c r="Q227" s="26">
        <f t="shared" si="180"/>
        <v>0</v>
      </c>
      <c r="R227" s="27">
        <f t="shared" si="181"/>
        <v>0</v>
      </c>
      <c r="S227" s="31"/>
      <c r="T227" s="32"/>
      <c r="U227" s="32"/>
      <c r="V227" s="32"/>
      <c r="W227" s="32"/>
      <c r="X227" s="33"/>
      <c r="Y227" s="34"/>
      <c r="Z227" s="35"/>
      <c r="AA227" s="36"/>
      <c r="AB227" s="37"/>
      <c r="AC227" s="38"/>
      <c r="AD227" s="36"/>
      <c r="AE227" s="36"/>
      <c r="AF227" s="36"/>
      <c r="AG227" s="36"/>
      <c r="AH227" s="39"/>
      <c r="AI227" s="40">
        <f t="shared" si="164"/>
        <v>0</v>
      </c>
      <c r="AJ227" s="41" t="e">
        <f t="shared" si="165"/>
        <v>#DIV/0!</v>
      </c>
      <c r="AK227" s="71" t="e">
        <f t="shared" si="182"/>
        <v>#DIV/0!</v>
      </c>
      <c r="AL227" s="3" t="e">
        <f t="shared" si="183"/>
        <v>#DIV/0!</v>
      </c>
      <c r="AM227" s="43"/>
    </row>
    <row r="228" spans="1:39" x14ac:dyDescent="0.25">
      <c r="A228" s="23">
        <v>9</v>
      </c>
      <c r="B228" s="167" t="s">
        <v>27</v>
      </c>
      <c r="C228" s="151">
        <f t="shared" si="166"/>
        <v>0</v>
      </c>
      <c r="D228" s="26">
        <f t="shared" si="167"/>
        <v>0</v>
      </c>
      <c r="E228" s="26">
        <f t="shared" si="168"/>
        <v>0</v>
      </c>
      <c r="F228" s="26">
        <f t="shared" si="169"/>
        <v>0</v>
      </c>
      <c r="G228" s="26">
        <f t="shared" si="170"/>
        <v>0</v>
      </c>
      <c r="H228" s="27">
        <f t="shared" si="171"/>
        <v>0</v>
      </c>
      <c r="I228" s="151">
        <f t="shared" si="172"/>
        <v>0</v>
      </c>
      <c r="J228" s="26">
        <f t="shared" si="173"/>
        <v>0</v>
      </c>
      <c r="K228" s="26">
        <f t="shared" si="174"/>
        <v>0</v>
      </c>
      <c r="L228" s="27">
        <f t="shared" si="175"/>
        <v>0</v>
      </c>
      <c r="M228" s="151">
        <f t="shared" si="176"/>
        <v>0</v>
      </c>
      <c r="N228" s="26">
        <f t="shared" si="177"/>
        <v>0</v>
      </c>
      <c r="O228" s="26">
        <f t="shared" si="178"/>
        <v>0</v>
      </c>
      <c r="P228" s="26">
        <f t="shared" si="179"/>
        <v>0</v>
      </c>
      <c r="Q228" s="26">
        <f t="shared" si="180"/>
        <v>0</v>
      </c>
      <c r="R228" s="27">
        <f t="shared" si="181"/>
        <v>0</v>
      </c>
      <c r="S228" s="31"/>
      <c r="T228" s="32"/>
      <c r="U228" s="32"/>
      <c r="V228" s="32"/>
      <c r="W228" s="32"/>
      <c r="X228" s="33"/>
      <c r="Y228" s="34"/>
      <c r="Z228" s="35"/>
      <c r="AA228" s="36"/>
      <c r="AB228" s="37"/>
      <c r="AC228" s="38"/>
      <c r="AD228" s="36"/>
      <c r="AE228" s="36"/>
      <c r="AF228" s="36"/>
      <c r="AG228" s="36"/>
      <c r="AH228" s="39"/>
      <c r="AI228" s="40">
        <f t="shared" si="164"/>
        <v>0</v>
      </c>
      <c r="AJ228" s="41" t="e">
        <f t="shared" si="165"/>
        <v>#DIV/0!</v>
      </c>
      <c r="AK228" s="42" t="e">
        <f t="shared" si="182"/>
        <v>#DIV/0!</v>
      </c>
      <c r="AL228" s="3" t="e">
        <f t="shared" si="183"/>
        <v>#DIV/0!</v>
      </c>
      <c r="AM228" s="43"/>
    </row>
    <row r="229" spans="1:39" x14ac:dyDescent="0.25">
      <c r="A229" s="23">
        <v>10</v>
      </c>
      <c r="B229" s="167" t="s">
        <v>28</v>
      </c>
      <c r="C229" s="151">
        <f t="shared" si="166"/>
        <v>0</v>
      </c>
      <c r="D229" s="26">
        <f t="shared" si="167"/>
        <v>0</v>
      </c>
      <c r="E229" s="26">
        <f t="shared" si="168"/>
        <v>0</v>
      </c>
      <c r="F229" s="26">
        <f t="shared" si="169"/>
        <v>0</v>
      </c>
      <c r="G229" s="26">
        <f t="shared" si="170"/>
        <v>0</v>
      </c>
      <c r="H229" s="27">
        <f t="shared" si="171"/>
        <v>0</v>
      </c>
      <c r="I229" s="151">
        <f t="shared" si="172"/>
        <v>0</v>
      </c>
      <c r="J229" s="26">
        <f t="shared" si="173"/>
        <v>0</v>
      </c>
      <c r="K229" s="26">
        <f t="shared" si="174"/>
        <v>0</v>
      </c>
      <c r="L229" s="27">
        <f t="shared" si="175"/>
        <v>0</v>
      </c>
      <c r="M229" s="151">
        <f t="shared" si="176"/>
        <v>0</v>
      </c>
      <c r="N229" s="26">
        <f t="shared" si="177"/>
        <v>0</v>
      </c>
      <c r="O229" s="26">
        <f t="shared" si="178"/>
        <v>0</v>
      </c>
      <c r="P229" s="26">
        <f t="shared" si="179"/>
        <v>0</v>
      </c>
      <c r="Q229" s="26">
        <f t="shared" si="180"/>
        <v>0</v>
      </c>
      <c r="R229" s="27">
        <f t="shared" si="181"/>
        <v>0</v>
      </c>
      <c r="S229" s="31"/>
      <c r="T229" s="32"/>
      <c r="U229" s="32"/>
      <c r="V229" s="32"/>
      <c r="W229" s="32"/>
      <c r="X229" s="33"/>
      <c r="Y229" s="34"/>
      <c r="Z229" s="35"/>
      <c r="AA229" s="36"/>
      <c r="AB229" s="37"/>
      <c r="AC229" s="38"/>
      <c r="AD229" s="36"/>
      <c r="AE229" s="36"/>
      <c r="AF229" s="36"/>
      <c r="AG229" s="36"/>
      <c r="AH229" s="39"/>
      <c r="AI229" s="40">
        <f t="shared" si="164"/>
        <v>0</v>
      </c>
      <c r="AJ229" s="41" t="e">
        <f t="shared" si="165"/>
        <v>#DIV/0!</v>
      </c>
      <c r="AK229" s="42" t="e">
        <f t="shared" si="182"/>
        <v>#DIV/0!</v>
      </c>
      <c r="AL229" s="3" t="e">
        <f t="shared" si="183"/>
        <v>#DIV/0!</v>
      </c>
      <c r="AM229" s="43"/>
    </row>
    <row r="230" spans="1:39" x14ac:dyDescent="0.25">
      <c r="A230" s="23">
        <v>11</v>
      </c>
      <c r="B230" s="167" t="s">
        <v>29</v>
      </c>
      <c r="C230" s="151">
        <f t="shared" si="166"/>
        <v>0</v>
      </c>
      <c r="D230" s="26">
        <f t="shared" si="167"/>
        <v>0</v>
      </c>
      <c r="E230" s="26">
        <f t="shared" si="168"/>
        <v>0</v>
      </c>
      <c r="F230" s="26">
        <f t="shared" si="169"/>
        <v>0</v>
      </c>
      <c r="G230" s="26">
        <f t="shared" si="170"/>
        <v>0</v>
      </c>
      <c r="H230" s="27">
        <f t="shared" si="171"/>
        <v>0</v>
      </c>
      <c r="I230" s="151">
        <f t="shared" si="172"/>
        <v>0</v>
      </c>
      <c r="J230" s="26">
        <f t="shared" si="173"/>
        <v>0</v>
      </c>
      <c r="K230" s="26">
        <f t="shared" si="174"/>
        <v>0</v>
      </c>
      <c r="L230" s="27">
        <f t="shared" si="175"/>
        <v>0</v>
      </c>
      <c r="M230" s="151">
        <f t="shared" si="176"/>
        <v>0</v>
      </c>
      <c r="N230" s="26">
        <f t="shared" si="177"/>
        <v>0</v>
      </c>
      <c r="O230" s="26">
        <f t="shared" si="178"/>
        <v>0</v>
      </c>
      <c r="P230" s="26">
        <f t="shared" si="179"/>
        <v>0</v>
      </c>
      <c r="Q230" s="26">
        <f t="shared" si="180"/>
        <v>0</v>
      </c>
      <c r="R230" s="27">
        <f t="shared" si="181"/>
        <v>0</v>
      </c>
      <c r="S230" s="31"/>
      <c r="T230" s="32"/>
      <c r="U230" s="32"/>
      <c r="V230" s="32"/>
      <c r="W230" s="32"/>
      <c r="X230" s="33"/>
      <c r="Y230" s="34"/>
      <c r="Z230" s="35"/>
      <c r="AA230" s="36"/>
      <c r="AB230" s="37"/>
      <c r="AC230" s="38"/>
      <c r="AD230" s="36"/>
      <c r="AE230" s="36"/>
      <c r="AF230" s="36"/>
      <c r="AG230" s="36"/>
      <c r="AH230" s="39"/>
      <c r="AI230" s="40">
        <f t="shared" si="164"/>
        <v>0</v>
      </c>
      <c r="AJ230" s="41" t="e">
        <f t="shared" si="165"/>
        <v>#DIV/0!</v>
      </c>
      <c r="AK230" s="42" t="e">
        <f t="shared" si="182"/>
        <v>#DIV/0!</v>
      </c>
      <c r="AL230" s="3" t="e">
        <f t="shared" si="183"/>
        <v>#DIV/0!</v>
      </c>
      <c r="AM230" s="43"/>
    </row>
    <row r="231" spans="1:39" x14ac:dyDescent="0.25">
      <c r="A231" s="23">
        <v>12</v>
      </c>
      <c r="B231" s="167" t="s">
        <v>30</v>
      </c>
      <c r="C231" s="151">
        <f t="shared" si="166"/>
        <v>0</v>
      </c>
      <c r="D231" s="26">
        <f t="shared" si="167"/>
        <v>0</v>
      </c>
      <c r="E231" s="26">
        <f t="shared" si="168"/>
        <v>0</v>
      </c>
      <c r="F231" s="26">
        <f t="shared" si="169"/>
        <v>0</v>
      </c>
      <c r="G231" s="26">
        <f t="shared" si="170"/>
        <v>0</v>
      </c>
      <c r="H231" s="27">
        <f t="shared" si="171"/>
        <v>0</v>
      </c>
      <c r="I231" s="151">
        <f t="shared" si="172"/>
        <v>0</v>
      </c>
      <c r="J231" s="26">
        <f t="shared" si="173"/>
        <v>0</v>
      </c>
      <c r="K231" s="26">
        <f t="shared" si="174"/>
        <v>0</v>
      </c>
      <c r="L231" s="27">
        <f t="shared" si="175"/>
        <v>0</v>
      </c>
      <c r="M231" s="151">
        <f t="shared" si="176"/>
        <v>0</v>
      </c>
      <c r="N231" s="26">
        <f t="shared" si="177"/>
        <v>0</v>
      </c>
      <c r="O231" s="26">
        <f t="shared" si="178"/>
        <v>0</v>
      </c>
      <c r="P231" s="26">
        <f t="shared" si="179"/>
        <v>0</v>
      </c>
      <c r="Q231" s="26">
        <f t="shared" si="180"/>
        <v>0</v>
      </c>
      <c r="R231" s="27">
        <f t="shared" si="181"/>
        <v>0</v>
      </c>
      <c r="S231" s="31"/>
      <c r="T231" s="32"/>
      <c r="U231" s="32"/>
      <c r="V231" s="32"/>
      <c r="W231" s="32"/>
      <c r="X231" s="33"/>
      <c r="Y231" s="34"/>
      <c r="Z231" s="35"/>
      <c r="AA231" s="36"/>
      <c r="AB231" s="37"/>
      <c r="AC231" s="38"/>
      <c r="AD231" s="36"/>
      <c r="AE231" s="36"/>
      <c r="AF231" s="36"/>
      <c r="AG231" s="36"/>
      <c r="AH231" s="39"/>
      <c r="AI231" s="40">
        <f t="shared" si="164"/>
        <v>0</v>
      </c>
      <c r="AJ231" s="41" t="e">
        <f t="shared" si="165"/>
        <v>#DIV/0!</v>
      </c>
      <c r="AK231" s="42" t="e">
        <f t="shared" si="182"/>
        <v>#DIV/0!</v>
      </c>
      <c r="AL231" s="3" t="e">
        <f t="shared" si="183"/>
        <v>#DIV/0!</v>
      </c>
      <c r="AM231" s="43"/>
    </row>
    <row r="232" spans="1:39" x14ac:dyDescent="0.25">
      <c r="A232" s="23">
        <v>13</v>
      </c>
      <c r="B232" s="167" t="s">
        <v>31</v>
      </c>
      <c r="C232" s="151">
        <f t="shared" si="166"/>
        <v>0</v>
      </c>
      <c r="D232" s="26">
        <f t="shared" si="167"/>
        <v>0</v>
      </c>
      <c r="E232" s="26">
        <f t="shared" si="168"/>
        <v>0</v>
      </c>
      <c r="F232" s="26">
        <f t="shared" si="169"/>
        <v>0</v>
      </c>
      <c r="G232" s="26">
        <f t="shared" si="170"/>
        <v>0</v>
      </c>
      <c r="H232" s="27">
        <f t="shared" si="171"/>
        <v>0</v>
      </c>
      <c r="I232" s="151">
        <f t="shared" si="172"/>
        <v>0</v>
      </c>
      <c r="J232" s="26">
        <f t="shared" si="173"/>
        <v>0</v>
      </c>
      <c r="K232" s="26">
        <f t="shared" si="174"/>
        <v>0</v>
      </c>
      <c r="L232" s="27">
        <f t="shared" si="175"/>
        <v>0</v>
      </c>
      <c r="M232" s="151">
        <f t="shared" si="176"/>
        <v>0</v>
      </c>
      <c r="N232" s="26">
        <f t="shared" si="177"/>
        <v>0</v>
      </c>
      <c r="O232" s="26">
        <f t="shared" si="178"/>
        <v>0</v>
      </c>
      <c r="P232" s="26">
        <f t="shared" si="179"/>
        <v>0</v>
      </c>
      <c r="Q232" s="26">
        <f t="shared" si="180"/>
        <v>0</v>
      </c>
      <c r="R232" s="27">
        <f t="shared" si="181"/>
        <v>0</v>
      </c>
      <c r="S232" s="31"/>
      <c r="T232" s="32"/>
      <c r="U232" s="32"/>
      <c r="V232" s="32"/>
      <c r="W232" s="32"/>
      <c r="X232" s="33"/>
      <c r="Y232" s="34"/>
      <c r="Z232" s="35"/>
      <c r="AA232" s="36"/>
      <c r="AB232" s="37"/>
      <c r="AC232" s="38"/>
      <c r="AD232" s="36"/>
      <c r="AE232" s="36"/>
      <c r="AF232" s="36"/>
      <c r="AG232" s="36"/>
      <c r="AH232" s="39"/>
      <c r="AI232" s="40">
        <f t="shared" si="164"/>
        <v>0</v>
      </c>
      <c r="AJ232" s="41" t="e">
        <f t="shared" si="165"/>
        <v>#DIV/0!</v>
      </c>
      <c r="AK232" s="42" t="e">
        <f t="shared" si="182"/>
        <v>#DIV/0!</v>
      </c>
      <c r="AL232" s="3" t="e">
        <f t="shared" si="183"/>
        <v>#DIV/0!</v>
      </c>
      <c r="AM232" s="43"/>
    </row>
    <row r="233" spans="1:39" x14ac:dyDescent="0.25">
      <c r="A233" s="23">
        <v>14</v>
      </c>
      <c r="B233" s="167" t="s">
        <v>32</v>
      </c>
      <c r="C233" s="151">
        <f t="shared" si="166"/>
        <v>0</v>
      </c>
      <c r="D233" s="26">
        <f t="shared" si="167"/>
        <v>0</v>
      </c>
      <c r="E233" s="26">
        <f t="shared" si="168"/>
        <v>0</v>
      </c>
      <c r="F233" s="26">
        <f t="shared" si="169"/>
        <v>0</v>
      </c>
      <c r="G233" s="26">
        <f t="shared" si="170"/>
        <v>0</v>
      </c>
      <c r="H233" s="27">
        <f t="shared" si="171"/>
        <v>0</v>
      </c>
      <c r="I233" s="151">
        <f t="shared" si="172"/>
        <v>0</v>
      </c>
      <c r="J233" s="26">
        <f t="shared" si="173"/>
        <v>0</v>
      </c>
      <c r="K233" s="26">
        <f t="shared" si="174"/>
        <v>0</v>
      </c>
      <c r="L233" s="27">
        <f t="shared" si="175"/>
        <v>0</v>
      </c>
      <c r="M233" s="151">
        <f t="shared" si="176"/>
        <v>0</v>
      </c>
      <c r="N233" s="26">
        <f t="shared" si="177"/>
        <v>0</v>
      </c>
      <c r="O233" s="26">
        <f t="shared" si="178"/>
        <v>0</v>
      </c>
      <c r="P233" s="26">
        <f t="shared" si="179"/>
        <v>0</v>
      </c>
      <c r="Q233" s="26">
        <f t="shared" si="180"/>
        <v>0</v>
      </c>
      <c r="R233" s="27">
        <f t="shared" si="181"/>
        <v>0</v>
      </c>
      <c r="S233" s="31"/>
      <c r="T233" s="32"/>
      <c r="U233" s="32"/>
      <c r="V233" s="32"/>
      <c r="W233" s="32"/>
      <c r="X233" s="33"/>
      <c r="Y233" s="34"/>
      <c r="Z233" s="35"/>
      <c r="AA233" s="36"/>
      <c r="AB233" s="37"/>
      <c r="AC233" s="38"/>
      <c r="AD233" s="36"/>
      <c r="AE233" s="36"/>
      <c r="AF233" s="36"/>
      <c r="AG233" s="36"/>
      <c r="AH233" s="39"/>
      <c r="AI233" s="40">
        <f t="shared" si="164"/>
        <v>0</v>
      </c>
      <c r="AJ233" s="41" t="e">
        <f t="shared" si="165"/>
        <v>#DIV/0!</v>
      </c>
      <c r="AK233" s="42" t="e">
        <f t="shared" si="182"/>
        <v>#DIV/0!</v>
      </c>
      <c r="AL233" s="3" t="e">
        <f t="shared" si="183"/>
        <v>#DIV/0!</v>
      </c>
      <c r="AM233" s="43"/>
    </row>
    <row r="234" spans="1:39" x14ac:dyDescent="0.25">
      <c r="A234" s="23">
        <v>15</v>
      </c>
      <c r="B234" s="168" t="s">
        <v>33</v>
      </c>
      <c r="C234" s="151">
        <f t="shared" si="166"/>
        <v>0</v>
      </c>
      <c r="D234" s="26">
        <f t="shared" si="167"/>
        <v>0</v>
      </c>
      <c r="E234" s="26">
        <f t="shared" si="168"/>
        <v>0</v>
      </c>
      <c r="F234" s="26">
        <f t="shared" si="169"/>
        <v>0</v>
      </c>
      <c r="G234" s="26">
        <f t="shared" si="170"/>
        <v>0</v>
      </c>
      <c r="H234" s="27">
        <f t="shared" si="171"/>
        <v>0</v>
      </c>
      <c r="I234" s="151">
        <f t="shared" si="172"/>
        <v>0</v>
      </c>
      <c r="J234" s="26">
        <f t="shared" si="173"/>
        <v>0</v>
      </c>
      <c r="K234" s="26">
        <f t="shared" si="174"/>
        <v>0</v>
      </c>
      <c r="L234" s="27">
        <f t="shared" si="175"/>
        <v>0</v>
      </c>
      <c r="M234" s="151">
        <f t="shared" si="176"/>
        <v>0</v>
      </c>
      <c r="N234" s="26">
        <f t="shared" si="177"/>
        <v>0</v>
      </c>
      <c r="O234" s="26">
        <f t="shared" si="178"/>
        <v>0</v>
      </c>
      <c r="P234" s="26">
        <f t="shared" si="179"/>
        <v>0</v>
      </c>
      <c r="Q234" s="26">
        <f t="shared" si="180"/>
        <v>0</v>
      </c>
      <c r="R234" s="27">
        <f t="shared" si="181"/>
        <v>0</v>
      </c>
      <c r="S234" s="31"/>
      <c r="T234" s="32"/>
      <c r="U234" s="32"/>
      <c r="V234" s="32"/>
      <c r="W234" s="32"/>
      <c r="X234" s="33"/>
      <c r="Y234" s="34"/>
      <c r="Z234" s="35"/>
      <c r="AA234" s="36"/>
      <c r="AB234" s="37"/>
      <c r="AC234" s="38"/>
      <c r="AD234" s="36"/>
      <c r="AE234" s="36"/>
      <c r="AF234" s="36"/>
      <c r="AG234" s="36"/>
      <c r="AH234" s="39"/>
      <c r="AI234" s="40">
        <f t="shared" si="164"/>
        <v>0</v>
      </c>
      <c r="AJ234" s="41" t="e">
        <f t="shared" si="165"/>
        <v>#DIV/0!</v>
      </c>
      <c r="AK234" s="42" t="e">
        <f t="shared" si="182"/>
        <v>#DIV/0!</v>
      </c>
      <c r="AL234" s="3" t="e">
        <f t="shared" si="183"/>
        <v>#DIV/0!</v>
      </c>
      <c r="AM234" s="43"/>
    </row>
    <row r="235" spans="1:39" x14ac:dyDescent="0.25">
      <c r="A235" s="23">
        <v>16</v>
      </c>
      <c r="B235" s="167" t="s">
        <v>34</v>
      </c>
      <c r="C235" s="151">
        <f t="shared" si="166"/>
        <v>0</v>
      </c>
      <c r="D235" s="26">
        <f t="shared" ref="D235:D243" si="184">T208</f>
        <v>0</v>
      </c>
      <c r="E235" s="26">
        <f t="shared" ref="E235:E243" si="185">U208</f>
        <v>0</v>
      </c>
      <c r="F235" s="26">
        <f t="shared" ref="F235:F243" si="186">V208</f>
        <v>0</v>
      </c>
      <c r="G235" s="26">
        <f t="shared" ref="G235:G243" si="187">W208</f>
        <v>0</v>
      </c>
      <c r="H235" s="27">
        <f t="shared" ref="H235:H243" si="188">X208</f>
        <v>0</v>
      </c>
      <c r="I235" s="151">
        <f t="shared" ref="I235:I243" si="189">Y208</f>
        <v>0</v>
      </c>
      <c r="J235" s="26">
        <f t="shared" ref="J235:J243" si="190">Z208</f>
        <v>0</v>
      </c>
      <c r="K235" s="26">
        <f t="shared" ref="K235:K243" si="191">AA208</f>
        <v>0</v>
      </c>
      <c r="L235" s="27">
        <f t="shared" ref="L235:L243" si="192">AB208</f>
        <v>0</v>
      </c>
      <c r="M235" s="151">
        <f t="shared" ref="M235:M243" si="193">AC208</f>
        <v>0</v>
      </c>
      <c r="N235" s="26">
        <f t="shared" ref="N235:N243" si="194">AD208</f>
        <v>0</v>
      </c>
      <c r="O235" s="26">
        <f t="shared" ref="O235:O243" si="195">AE208</f>
        <v>0</v>
      </c>
      <c r="P235" s="26">
        <f t="shared" ref="P235:P243" si="196">AF208</f>
        <v>0</v>
      </c>
      <c r="Q235" s="26">
        <f t="shared" ref="Q235:Q243" si="197">AG208</f>
        <v>0</v>
      </c>
      <c r="R235" s="27">
        <f t="shared" ref="R235:R243" si="198">AH208</f>
        <v>0</v>
      </c>
      <c r="S235" s="31"/>
      <c r="T235" s="32"/>
      <c r="U235" s="32"/>
      <c r="V235" s="32"/>
      <c r="W235" s="32"/>
      <c r="X235" s="33"/>
      <c r="Y235" s="34"/>
      <c r="Z235" s="35"/>
      <c r="AA235" s="36"/>
      <c r="AB235" s="37"/>
      <c r="AC235" s="38"/>
      <c r="AD235" s="36"/>
      <c r="AE235" s="36"/>
      <c r="AF235" s="36"/>
      <c r="AG235" s="36"/>
      <c r="AH235" s="39"/>
      <c r="AI235" s="40">
        <f t="shared" si="164"/>
        <v>0</v>
      </c>
      <c r="AJ235" s="41" t="e">
        <f t="shared" si="165"/>
        <v>#DIV/0!</v>
      </c>
      <c r="AK235" s="42" t="e">
        <f t="shared" si="182"/>
        <v>#DIV/0!</v>
      </c>
      <c r="AL235" s="3" t="e">
        <f t="shared" si="183"/>
        <v>#DIV/0!</v>
      </c>
      <c r="AM235" s="43"/>
    </row>
    <row r="236" spans="1:39" x14ac:dyDescent="0.25">
      <c r="A236" s="23">
        <v>17</v>
      </c>
      <c r="B236" s="167" t="s">
        <v>35</v>
      </c>
      <c r="C236" s="151">
        <f t="shared" si="166"/>
        <v>0</v>
      </c>
      <c r="D236" s="26">
        <f t="shared" si="184"/>
        <v>0</v>
      </c>
      <c r="E236" s="26">
        <f t="shared" si="185"/>
        <v>0</v>
      </c>
      <c r="F236" s="26">
        <f t="shared" si="186"/>
        <v>0</v>
      </c>
      <c r="G236" s="26">
        <f t="shared" si="187"/>
        <v>0</v>
      </c>
      <c r="H236" s="27">
        <f t="shared" si="188"/>
        <v>0</v>
      </c>
      <c r="I236" s="151">
        <f t="shared" si="189"/>
        <v>0</v>
      </c>
      <c r="J236" s="26">
        <f t="shared" si="190"/>
        <v>0</v>
      </c>
      <c r="K236" s="26">
        <f t="shared" si="191"/>
        <v>0</v>
      </c>
      <c r="L236" s="27">
        <f t="shared" si="192"/>
        <v>0</v>
      </c>
      <c r="M236" s="151">
        <f t="shared" si="193"/>
        <v>0</v>
      </c>
      <c r="N236" s="26">
        <f t="shared" si="194"/>
        <v>0</v>
      </c>
      <c r="O236" s="26">
        <f t="shared" si="195"/>
        <v>0</v>
      </c>
      <c r="P236" s="26">
        <f t="shared" si="196"/>
        <v>0</v>
      </c>
      <c r="Q236" s="26">
        <f t="shared" si="197"/>
        <v>0</v>
      </c>
      <c r="R236" s="27">
        <f t="shared" si="198"/>
        <v>0</v>
      </c>
      <c r="S236" s="31"/>
      <c r="T236" s="32"/>
      <c r="U236" s="32"/>
      <c r="V236" s="32"/>
      <c r="W236" s="32"/>
      <c r="X236" s="33"/>
      <c r="Y236" s="34"/>
      <c r="Z236" s="35"/>
      <c r="AA236" s="36"/>
      <c r="AB236" s="37"/>
      <c r="AC236" s="38"/>
      <c r="AD236" s="36"/>
      <c r="AE236" s="36"/>
      <c r="AF236" s="36"/>
      <c r="AG236" s="36"/>
      <c r="AH236" s="39"/>
      <c r="AI236" s="40">
        <f t="shared" si="164"/>
        <v>0</v>
      </c>
      <c r="AJ236" s="41" t="e">
        <f t="shared" si="165"/>
        <v>#DIV/0!</v>
      </c>
      <c r="AK236" s="42" t="e">
        <f t="shared" si="182"/>
        <v>#DIV/0!</v>
      </c>
      <c r="AL236" s="3" t="e">
        <f t="shared" si="183"/>
        <v>#DIV/0!</v>
      </c>
      <c r="AM236" s="43"/>
    </row>
    <row r="237" spans="1:39" x14ac:dyDescent="0.25">
      <c r="A237" s="23">
        <v>18</v>
      </c>
      <c r="B237" s="167" t="s">
        <v>36</v>
      </c>
      <c r="C237" s="151">
        <f t="shared" si="166"/>
        <v>0</v>
      </c>
      <c r="D237" s="26">
        <f t="shared" si="184"/>
        <v>0</v>
      </c>
      <c r="E237" s="26">
        <f t="shared" si="185"/>
        <v>0</v>
      </c>
      <c r="F237" s="26">
        <f t="shared" si="186"/>
        <v>0</v>
      </c>
      <c r="G237" s="26">
        <f t="shared" si="187"/>
        <v>0</v>
      </c>
      <c r="H237" s="27">
        <f t="shared" si="188"/>
        <v>0</v>
      </c>
      <c r="I237" s="151">
        <f t="shared" si="189"/>
        <v>0</v>
      </c>
      <c r="J237" s="26">
        <f t="shared" si="190"/>
        <v>0</v>
      </c>
      <c r="K237" s="26">
        <f t="shared" si="191"/>
        <v>0</v>
      </c>
      <c r="L237" s="27">
        <f t="shared" si="192"/>
        <v>0</v>
      </c>
      <c r="M237" s="151">
        <f t="shared" si="193"/>
        <v>0</v>
      </c>
      <c r="N237" s="26">
        <f t="shared" si="194"/>
        <v>0</v>
      </c>
      <c r="O237" s="26">
        <f t="shared" si="195"/>
        <v>0</v>
      </c>
      <c r="P237" s="26">
        <f t="shared" si="196"/>
        <v>0</v>
      </c>
      <c r="Q237" s="26">
        <f t="shared" si="197"/>
        <v>0</v>
      </c>
      <c r="R237" s="27">
        <f t="shared" si="198"/>
        <v>0</v>
      </c>
      <c r="S237" s="31"/>
      <c r="T237" s="32"/>
      <c r="U237" s="32"/>
      <c r="V237" s="32"/>
      <c r="W237" s="32"/>
      <c r="X237" s="33"/>
      <c r="Y237" s="34"/>
      <c r="Z237" s="35"/>
      <c r="AA237" s="36"/>
      <c r="AB237" s="37"/>
      <c r="AC237" s="38"/>
      <c r="AD237" s="36"/>
      <c r="AE237" s="36"/>
      <c r="AF237" s="36"/>
      <c r="AG237" s="36"/>
      <c r="AH237" s="39"/>
      <c r="AI237" s="40">
        <f t="shared" si="164"/>
        <v>0</v>
      </c>
      <c r="AJ237" s="41" t="e">
        <f t="shared" si="165"/>
        <v>#DIV/0!</v>
      </c>
      <c r="AK237" s="42" t="e">
        <f t="shared" si="182"/>
        <v>#DIV/0!</v>
      </c>
      <c r="AL237" s="3" t="e">
        <f t="shared" si="183"/>
        <v>#DIV/0!</v>
      </c>
      <c r="AM237" s="43"/>
    </row>
    <row r="238" spans="1:39" x14ac:dyDescent="0.25">
      <c r="A238" s="23">
        <v>19</v>
      </c>
      <c r="B238" s="167" t="s">
        <v>37</v>
      </c>
      <c r="C238" s="151">
        <f t="shared" si="166"/>
        <v>0</v>
      </c>
      <c r="D238" s="26">
        <f t="shared" si="184"/>
        <v>0</v>
      </c>
      <c r="E238" s="26">
        <f t="shared" si="185"/>
        <v>0</v>
      </c>
      <c r="F238" s="26">
        <f t="shared" si="186"/>
        <v>0</v>
      </c>
      <c r="G238" s="26">
        <f t="shared" si="187"/>
        <v>0</v>
      </c>
      <c r="H238" s="27">
        <f t="shared" si="188"/>
        <v>0</v>
      </c>
      <c r="I238" s="151">
        <f t="shared" si="189"/>
        <v>0</v>
      </c>
      <c r="J238" s="26">
        <f t="shared" si="190"/>
        <v>0</v>
      </c>
      <c r="K238" s="26">
        <f t="shared" si="191"/>
        <v>0</v>
      </c>
      <c r="L238" s="27">
        <f t="shared" si="192"/>
        <v>0</v>
      </c>
      <c r="M238" s="151">
        <f t="shared" si="193"/>
        <v>0</v>
      </c>
      <c r="N238" s="26">
        <f t="shared" si="194"/>
        <v>0</v>
      </c>
      <c r="O238" s="26">
        <f t="shared" si="195"/>
        <v>0</v>
      </c>
      <c r="P238" s="26">
        <f t="shared" si="196"/>
        <v>0</v>
      </c>
      <c r="Q238" s="26">
        <f t="shared" si="197"/>
        <v>0</v>
      </c>
      <c r="R238" s="27">
        <f t="shared" si="198"/>
        <v>0</v>
      </c>
      <c r="S238" s="31"/>
      <c r="T238" s="32"/>
      <c r="U238" s="32"/>
      <c r="V238" s="32"/>
      <c r="W238" s="32"/>
      <c r="X238" s="33"/>
      <c r="Y238" s="34"/>
      <c r="Z238" s="35"/>
      <c r="AA238" s="36"/>
      <c r="AB238" s="37"/>
      <c r="AC238" s="38"/>
      <c r="AD238" s="36"/>
      <c r="AE238" s="36"/>
      <c r="AF238" s="36"/>
      <c r="AG238" s="36"/>
      <c r="AH238" s="39"/>
      <c r="AI238" s="40">
        <f t="shared" si="164"/>
        <v>0</v>
      </c>
      <c r="AJ238" s="41" t="e">
        <f t="shared" si="165"/>
        <v>#DIV/0!</v>
      </c>
      <c r="AK238" s="42" t="e">
        <f t="shared" si="182"/>
        <v>#DIV/0!</v>
      </c>
      <c r="AL238" s="3" t="e">
        <f t="shared" si="183"/>
        <v>#DIV/0!</v>
      </c>
      <c r="AM238" s="43"/>
    </row>
    <row r="239" spans="1:39" x14ac:dyDescent="0.25">
      <c r="A239" s="23">
        <v>20</v>
      </c>
      <c r="B239" s="167" t="s">
        <v>38</v>
      </c>
      <c r="C239" s="151">
        <f t="shared" si="166"/>
        <v>0</v>
      </c>
      <c r="D239" s="26">
        <f t="shared" si="184"/>
        <v>0</v>
      </c>
      <c r="E239" s="26">
        <f t="shared" si="185"/>
        <v>0</v>
      </c>
      <c r="F239" s="26">
        <f t="shared" si="186"/>
        <v>0</v>
      </c>
      <c r="G239" s="26">
        <f t="shared" si="187"/>
        <v>0</v>
      </c>
      <c r="H239" s="27">
        <f t="shared" si="188"/>
        <v>0</v>
      </c>
      <c r="I239" s="151">
        <f t="shared" si="189"/>
        <v>0</v>
      </c>
      <c r="J239" s="26">
        <f t="shared" si="190"/>
        <v>0</v>
      </c>
      <c r="K239" s="26">
        <f t="shared" si="191"/>
        <v>0</v>
      </c>
      <c r="L239" s="27">
        <f t="shared" si="192"/>
        <v>0</v>
      </c>
      <c r="M239" s="151">
        <f t="shared" si="193"/>
        <v>0</v>
      </c>
      <c r="N239" s="26">
        <f t="shared" si="194"/>
        <v>0</v>
      </c>
      <c r="O239" s="26">
        <f t="shared" si="195"/>
        <v>0</v>
      </c>
      <c r="P239" s="26">
        <f t="shared" si="196"/>
        <v>0</v>
      </c>
      <c r="Q239" s="26">
        <f t="shared" si="197"/>
        <v>0</v>
      </c>
      <c r="R239" s="27">
        <f t="shared" si="198"/>
        <v>0</v>
      </c>
      <c r="S239" s="31"/>
      <c r="T239" s="32"/>
      <c r="U239" s="32"/>
      <c r="V239" s="32"/>
      <c r="W239" s="32"/>
      <c r="X239" s="33"/>
      <c r="Y239" s="34"/>
      <c r="Z239" s="35"/>
      <c r="AA239" s="36"/>
      <c r="AB239" s="37"/>
      <c r="AC239" s="38"/>
      <c r="AD239" s="36"/>
      <c r="AE239" s="36"/>
      <c r="AF239" s="36"/>
      <c r="AG239" s="36"/>
      <c r="AH239" s="39"/>
      <c r="AI239" s="40">
        <f t="shared" si="164"/>
        <v>0</v>
      </c>
      <c r="AJ239" s="41" t="e">
        <f t="shared" si="165"/>
        <v>#DIV/0!</v>
      </c>
      <c r="AK239" s="42" t="e">
        <f t="shared" si="182"/>
        <v>#DIV/0!</v>
      </c>
      <c r="AL239" s="3" t="e">
        <f t="shared" si="183"/>
        <v>#DIV/0!</v>
      </c>
      <c r="AM239" s="43"/>
    </row>
    <row r="240" spans="1:39" x14ac:dyDescent="0.25">
      <c r="A240" s="23">
        <v>21</v>
      </c>
      <c r="B240" s="167" t="s">
        <v>39</v>
      </c>
      <c r="C240" s="151">
        <f t="shared" si="166"/>
        <v>0</v>
      </c>
      <c r="D240" s="26">
        <f t="shared" si="184"/>
        <v>0</v>
      </c>
      <c r="E240" s="26">
        <f t="shared" si="185"/>
        <v>0</v>
      </c>
      <c r="F240" s="26">
        <f t="shared" si="186"/>
        <v>0</v>
      </c>
      <c r="G240" s="26">
        <f t="shared" si="187"/>
        <v>0</v>
      </c>
      <c r="H240" s="27">
        <f t="shared" si="188"/>
        <v>0</v>
      </c>
      <c r="I240" s="151">
        <f t="shared" si="189"/>
        <v>0</v>
      </c>
      <c r="J240" s="26">
        <f t="shared" si="190"/>
        <v>0</v>
      </c>
      <c r="K240" s="26">
        <f t="shared" si="191"/>
        <v>0</v>
      </c>
      <c r="L240" s="27">
        <f t="shared" si="192"/>
        <v>0</v>
      </c>
      <c r="M240" s="151">
        <f t="shared" si="193"/>
        <v>0</v>
      </c>
      <c r="N240" s="26">
        <f t="shared" si="194"/>
        <v>0</v>
      </c>
      <c r="O240" s="26">
        <f t="shared" si="195"/>
        <v>0</v>
      </c>
      <c r="P240" s="26">
        <f t="shared" si="196"/>
        <v>0</v>
      </c>
      <c r="Q240" s="26">
        <f t="shared" si="197"/>
        <v>0</v>
      </c>
      <c r="R240" s="27">
        <f t="shared" si="198"/>
        <v>0</v>
      </c>
      <c r="S240" s="31"/>
      <c r="T240" s="32"/>
      <c r="U240" s="32"/>
      <c r="V240" s="32"/>
      <c r="W240" s="32"/>
      <c r="X240" s="33"/>
      <c r="Y240" s="34"/>
      <c r="Z240" s="35"/>
      <c r="AA240" s="36"/>
      <c r="AB240" s="37"/>
      <c r="AC240" s="38"/>
      <c r="AD240" s="36"/>
      <c r="AE240" s="36"/>
      <c r="AF240" s="36"/>
      <c r="AG240" s="36"/>
      <c r="AH240" s="39"/>
      <c r="AI240" s="40">
        <f t="shared" si="164"/>
        <v>0</v>
      </c>
      <c r="AJ240" s="41" t="e">
        <f t="shared" si="165"/>
        <v>#DIV/0!</v>
      </c>
      <c r="AK240" s="42" t="e">
        <f t="shared" si="182"/>
        <v>#DIV/0!</v>
      </c>
      <c r="AL240" s="3" t="e">
        <f t="shared" si="183"/>
        <v>#DIV/0!</v>
      </c>
      <c r="AM240" s="43"/>
    </row>
    <row r="241" spans="1:39" x14ac:dyDescent="0.25">
      <c r="A241" s="23">
        <v>22</v>
      </c>
      <c r="B241" s="167" t="s">
        <v>40</v>
      </c>
      <c r="C241" s="151">
        <f t="shared" si="166"/>
        <v>0</v>
      </c>
      <c r="D241" s="26">
        <f t="shared" si="184"/>
        <v>0</v>
      </c>
      <c r="E241" s="26">
        <f t="shared" si="185"/>
        <v>0</v>
      </c>
      <c r="F241" s="26">
        <f t="shared" si="186"/>
        <v>0</v>
      </c>
      <c r="G241" s="26">
        <f t="shared" si="187"/>
        <v>0</v>
      </c>
      <c r="H241" s="27">
        <f t="shared" si="188"/>
        <v>0</v>
      </c>
      <c r="I241" s="151">
        <f t="shared" si="189"/>
        <v>0</v>
      </c>
      <c r="J241" s="26">
        <f t="shared" si="190"/>
        <v>0</v>
      </c>
      <c r="K241" s="26">
        <f t="shared" si="191"/>
        <v>0</v>
      </c>
      <c r="L241" s="27">
        <f t="shared" si="192"/>
        <v>0</v>
      </c>
      <c r="M241" s="151">
        <f t="shared" si="193"/>
        <v>0</v>
      </c>
      <c r="N241" s="26">
        <f t="shared" si="194"/>
        <v>0</v>
      </c>
      <c r="O241" s="26">
        <f t="shared" si="195"/>
        <v>0</v>
      </c>
      <c r="P241" s="26">
        <f t="shared" si="196"/>
        <v>0</v>
      </c>
      <c r="Q241" s="26">
        <f t="shared" si="197"/>
        <v>0</v>
      </c>
      <c r="R241" s="27">
        <f t="shared" si="198"/>
        <v>0</v>
      </c>
      <c r="S241" s="31"/>
      <c r="T241" s="32"/>
      <c r="U241" s="32"/>
      <c r="V241" s="32"/>
      <c r="W241" s="32"/>
      <c r="X241" s="33"/>
      <c r="Y241" s="34"/>
      <c r="Z241" s="35"/>
      <c r="AA241" s="36"/>
      <c r="AB241" s="37"/>
      <c r="AC241" s="38"/>
      <c r="AD241" s="36"/>
      <c r="AE241" s="36"/>
      <c r="AF241" s="36"/>
      <c r="AG241" s="36"/>
      <c r="AH241" s="39"/>
      <c r="AI241" s="40">
        <f t="shared" si="164"/>
        <v>0</v>
      </c>
      <c r="AJ241" s="41" t="e">
        <f t="shared" si="165"/>
        <v>#DIV/0!</v>
      </c>
      <c r="AK241" s="42" t="e">
        <f t="shared" si="182"/>
        <v>#DIV/0!</v>
      </c>
      <c r="AL241" s="3" t="e">
        <f t="shared" si="183"/>
        <v>#DIV/0!</v>
      </c>
      <c r="AM241" s="43"/>
    </row>
    <row r="242" spans="1:39" x14ac:dyDescent="0.25">
      <c r="A242" s="23">
        <v>23</v>
      </c>
      <c r="B242" s="167" t="s">
        <v>41</v>
      </c>
      <c r="C242" s="151">
        <f t="shared" si="166"/>
        <v>0</v>
      </c>
      <c r="D242" s="26">
        <f t="shared" si="184"/>
        <v>0</v>
      </c>
      <c r="E242" s="26">
        <f t="shared" si="185"/>
        <v>0</v>
      </c>
      <c r="F242" s="26">
        <f t="shared" si="186"/>
        <v>0</v>
      </c>
      <c r="G242" s="26">
        <f t="shared" si="187"/>
        <v>0</v>
      </c>
      <c r="H242" s="27">
        <f t="shared" si="188"/>
        <v>0</v>
      </c>
      <c r="I242" s="151">
        <f t="shared" si="189"/>
        <v>0</v>
      </c>
      <c r="J242" s="26">
        <f t="shared" si="190"/>
        <v>0</v>
      </c>
      <c r="K242" s="26">
        <f t="shared" si="191"/>
        <v>0</v>
      </c>
      <c r="L242" s="27">
        <f t="shared" si="192"/>
        <v>0</v>
      </c>
      <c r="M242" s="151">
        <f t="shared" si="193"/>
        <v>0</v>
      </c>
      <c r="N242" s="26">
        <f t="shared" si="194"/>
        <v>0</v>
      </c>
      <c r="O242" s="26">
        <f t="shared" si="195"/>
        <v>0</v>
      </c>
      <c r="P242" s="26">
        <f t="shared" si="196"/>
        <v>0</v>
      </c>
      <c r="Q242" s="26">
        <f t="shared" si="197"/>
        <v>0</v>
      </c>
      <c r="R242" s="27">
        <f t="shared" si="198"/>
        <v>0</v>
      </c>
      <c r="S242" s="31"/>
      <c r="T242" s="32"/>
      <c r="U242" s="32"/>
      <c r="V242" s="32"/>
      <c r="W242" s="32"/>
      <c r="X242" s="33"/>
      <c r="Y242" s="34"/>
      <c r="Z242" s="35"/>
      <c r="AA242" s="36"/>
      <c r="AB242" s="37"/>
      <c r="AC242" s="38"/>
      <c r="AD242" s="36"/>
      <c r="AE242" s="36"/>
      <c r="AF242" s="36"/>
      <c r="AG242" s="36"/>
      <c r="AH242" s="39"/>
      <c r="AI242" s="40">
        <f t="shared" si="164"/>
        <v>0</v>
      </c>
      <c r="AJ242" s="41" t="e">
        <f t="shared" si="165"/>
        <v>#DIV/0!</v>
      </c>
      <c r="AK242" s="42" t="e">
        <f t="shared" si="182"/>
        <v>#DIV/0!</v>
      </c>
      <c r="AL242" s="3" t="e">
        <f t="shared" si="183"/>
        <v>#DIV/0!</v>
      </c>
      <c r="AM242" s="43"/>
    </row>
    <row r="243" spans="1:39" ht="15.75" thickBot="1" x14ac:dyDescent="0.3">
      <c r="A243" s="49">
        <v>24</v>
      </c>
      <c r="B243" s="170" t="s">
        <v>42</v>
      </c>
      <c r="C243" s="51">
        <f t="shared" si="166"/>
        <v>0</v>
      </c>
      <c r="D243" s="52">
        <f t="shared" si="184"/>
        <v>0</v>
      </c>
      <c r="E243" s="52">
        <f t="shared" si="185"/>
        <v>0</v>
      </c>
      <c r="F243" s="52">
        <f t="shared" si="186"/>
        <v>0</v>
      </c>
      <c r="G243" s="52">
        <f t="shared" si="187"/>
        <v>0</v>
      </c>
      <c r="H243" s="53">
        <f t="shared" si="188"/>
        <v>0</v>
      </c>
      <c r="I243" s="103">
        <f t="shared" si="189"/>
        <v>0</v>
      </c>
      <c r="J243" s="52">
        <f t="shared" si="190"/>
        <v>0</v>
      </c>
      <c r="K243" s="52">
        <f t="shared" si="191"/>
        <v>0</v>
      </c>
      <c r="L243" s="53">
        <f t="shared" si="192"/>
        <v>0</v>
      </c>
      <c r="M243" s="103">
        <f t="shared" si="193"/>
        <v>0</v>
      </c>
      <c r="N243" s="52">
        <f t="shared" si="194"/>
        <v>0</v>
      </c>
      <c r="O243" s="52">
        <f t="shared" si="195"/>
        <v>0</v>
      </c>
      <c r="P243" s="52">
        <f t="shared" si="196"/>
        <v>0</v>
      </c>
      <c r="Q243" s="52">
        <f t="shared" si="197"/>
        <v>0</v>
      </c>
      <c r="R243" s="53">
        <f t="shared" si="198"/>
        <v>0</v>
      </c>
      <c r="S243" s="57"/>
      <c r="T243" s="58"/>
      <c r="U243" s="58"/>
      <c r="V243" s="58"/>
      <c r="W243" s="58"/>
      <c r="X243" s="59"/>
      <c r="Y243" s="60"/>
      <c r="Z243" s="61"/>
      <c r="AA243" s="62"/>
      <c r="AB243" s="63"/>
      <c r="AC243" s="64"/>
      <c r="AD243" s="62"/>
      <c r="AE243" s="62"/>
      <c r="AF243" s="62"/>
      <c r="AG243" s="62"/>
      <c r="AH243" s="65"/>
      <c r="AI243" s="40">
        <f t="shared" si="164"/>
        <v>0</v>
      </c>
      <c r="AJ243" s="41" t="e">
        <f t="shared" si="165"/>
        <v>#DIV/0!</v>
      </c>
      <c r="AK243" s="67" t="e">
        <f t="shared" si="182"/>
        <v>#DIV/0!</v>
      </c>
      <c r="AL243" s="3" t="e">
        <f t="shared" si="183"/>
        <v>#DIV/0!</v>
      </c>
      <c r="AM243" s="43"/>
    </row>
    <row r="244" spans="1:39" ht="15.75" thickBot="1" x14ac:dyDescent="0.3">
      <c r="W244" s="116"/>
      <c r="AM244" s="43"/>
    </row>
    <row r="245" spans="1:39" x14ac:dyDescent="0.25">
      <c r="A245" s="224" t="s">
        <v>0</v>
      </c>
      <c r="B245" s="226" t="s">
        <v>1</v>
      </c>
      <c r="C245" s="228" t="s">
        <v>2</v>
      </c>
      <c r="D245" s="229"/>
      <c r="E245" s="229"/>
      <c r="F245" s="229"/>
      <c r="G245" s="229"/>
      <c r="H245" s="230"/>
      <c r="I245" s="228" t="s">
        <v>3</v>
      </c>
      <c r="J245" s="218"/>
      <c r="K245" s="218"/>
      <c r="L245" s="217"/>
      <c r="M245" s="231" t="s">
        <v>4</v>
      </c>
      <c r="N245" s="220"/>
      <c r="O245" s="220"/>
      <c r="P245" s="220"/>
      <c r="Q245" s="220"/>
      <c r="R245" s="221"/>
      <c r="S245" s="216" t="s">
        <v>2</v>
      </c>
      <c r="T245" s="216"/>
      <c r="U245" s="216"/>
      <c r="V245" s="216"/>
      <c r="W245" s="216"/>
      <c r="X245" s="217"/>
      <c r="Y245" s="215" t="s">
        <v>3</v>
      </c>
      <c r="Z245" s="218"/>
      <c r="AA245" s="218"/>
      <c r="AB245" s="218"/>
      <c r="AC245" s="219" t="s">
        <v>4</v>
      </c>
      <c r="AD245" s="220"/>
      <c r="AE245" s="220"/>
      <c r="AF245" s="220"/>
      <c r="AG245" s="220"/>
      <c r="AH245" s="221"/>
      <c r="AI245" s="222" t="s">
        <v>5</v>
      </c>
      <c r="AJ245" s="223"/>
      <c r="AK245" s="213" t="s">
        <v>6</v>
      </c>
      <c r="AM245" s="43"/>
    </row>
    <row r="246" spans="1:39" ht="39.75" customHeight="1" x14ac:dyDescent="0.25">
      <c r="A246" s="225"/>
      <c r="B246" s="227"/>
      <c r="C246" s="139" t="s">
        <v>8</v>
      </c>
      <c r="D246" s="135" t="s">
        <v>9</v>
      </c>
      <c r="E246" s="135" t="s">
        <v>10</v>
      </c>
      <c r="F246" s="135" t="s">
        <v>11</v>
      </c>
      <c r="G246" s="135" t="s">
        <v>12</v>
      </c>
      <c r="H246" s="138" t="s">
        <v>13</v>
      </c>
      <c r="I246" s="134" t="s">
        <v>64</v>
      </c>
      <c r="J246" s="137" t="s">
        <v>63</v>
      </c>
      <c r="K246" s="135" t="s">
        <v>60</v>
      </c>
      <c r="L246" s="138" t="s">
        <v>65</v>
      </c>
      <c r="M246" s="154" t="s">
        <v>59</v>
      </c>
      <c r="N246" s="140" t="s">
        <v>57</v>
      </c>
      <c r="O246" s="140" t="s">
        <v>15</v>
      </c>
      <c r="P246" s="140" t="s">
        <v>16</v>
      </c>
      <c r="Q246" s="140" t="s">
        <v>17</v>
      </c>
      <c r="R246" s="141" t="s">
        <v>67</v>
      </c>
      <c r="S246" s="14" t="s">
        <v>8</v>
      </c>
      <c r="T246" s="15" t="s">
        <v>9</v>
      </c>
      <c r="U246" s="15" t="s">
        <v>10</v>
      </c>
      <c r="V246" s="15" t="s">
        <v>11</v>
      </c>
      <c r="W246" s="15" t="s">
        <v>12</v>
      </c>
      <c r="X246" s="16" t="s">
        <v>13</v>
      </c>
      <c r="Y246" s="130" t="s">
        <v>64</v>
      </c>
      <c r="Z246" s="131" t="s">
        <v>63</v>
      </c>
      <c r="AA246" s="129" t="s">
        <v>60</v>
      </c>
      <c r="AB246" s="132" t="s">
        <v>65</v>
      </c>
      <c r="AC246" s="17" t="s">
        <v>59</v>
      </c>
      <c r="AD246" s="15" t="s">
        <v>57</v>
      </c>
      <c r="AE246" s="15" t="s">
        <v>15</v>
      </c>
      <c r="AF246" s="15" t="s">
        <v>16</v>
      </c>
      <c r="AG246" s="15" t="s">
        <v>17</v>
      </c>
      <c r="AH246" s="16" t="s">
        <v>67</v>
      </c>
      <c r="AI246" s="20">
        <f>AJ219</f>
        <v>45930</v>
      </c>
      <c r="AJ246" s="21">
        <v>45961</v>
      </c>
      <c r="AK246" s="214"/>
      <c r="AM246" s="43"/>
    </row>
    <row r="247" spans="1:39" x14ac:dyDescent="0.25">
      <c r="A247" s="23">
        <v>1</v>
      </c>
      <c r="B247" s="167" t="s">
        <v>19</v>
      </c>
      <c r="C247" s="25">
        <f t="shared" ref="C247:I247" si="199">S220</f>
        <v>0</v>
      </c>
      <c r="D247" s="26">
        <f t="shared" si="199"/>
        <v>0</v>
      </c>
      <c r="E247" s="26">
        <f t="shared" si="199"/>
        <v>0</v>
      </c>
      <c r="F247" s="26">
        <f t="shared" si="199"/>
        <v>0</v>
      </c>
      <c r="G247" s="26">
        <f t="shared" si="199"/>
        <v>0</v>
      </c>
      <c r="H247" s="155">
        <f t="shared" si="199"/>
        <v>0</v>
      </c>
      <c r="I247" s="25">
        <f t="shared" si="199"/>
        <v>0</v>
      </c>
      <c r="J247" s="26">
        <f t="shared" ref="J247:R247" si="200">Z220</f>
        <v>0</v>
      </c>
      <c r="K247" s="26">
        <f t="shared" si="200"/>
        <v>0</v>
      </c>
      <c r="L247" s="27">
        <f t="shared" si="200"/>
        <v>0</v>
      </c>
      <c r="M247" s="151">
        <f t="shared" si="200"/>
        <v>0</v>
      </c>
      <c r="N247" s="26">
        <f t="shared" si="200"/>
        <v>0</v>
      </c>
      <c r="O247" s="26">
        <f t="shared" si="200"/>
        <v>0</v>
      </c>
      <c r="P247" s="26">
        <f t="shared" si="200"/>
        <v>0</v>
      </c>
      <c r="Q247" s="26">
        <f t="shared" si="200"/>
        <v>0</v>
      </c>
      <c r="R247" s="27">
        <f t="shared" si="200"/>
        <v>0</v>
      </c>
      <c r="S247" s="76"/>
      <c r="T247" s="77"/>
      <c r="U247" s="77"/>
      <c r="V247" s="77"/>
      <c r="W247" s="77"/>
      <c r="X247" s="78"/>
      <c r="Y247" s="79"/>
      <c r="Z247" s="144"/>
      <c r="AA247" s="81"/>
      <c r="AB247" s="82"/>
      <c r="AC247" s="83"/>
      <c r="AD247" s="81"/>
      <c r="AE247" s="81"/>
      <c r="AF247" s="81"/>
      <c r="AG247" s="81"/>
      <c r="AH247" s="84"/>
      <c r="AI247" s="85">
        <f t="shared" ref="AI247:AI270" si="201">AVERAGE(C247:R247)</f>
        <v>0</v>
      </c>
      <c r="AJ247" s="86" t="e">
        <f t="shared" ref="AJ247:AJ270" si="202">AVERAGE(S247:AH247)</f>
        <v>#DIV/0!</v>
      </c>
      <c r="AK247" s="42" t="e">
        <f>AJ247/AI247*100</f>
        <v>#DIV/0!</v>
      </c>
      <c r="AL247" s="3" t="e">
        <f t="shared" si="183"/>
        <v>#DIV/0!</v>
      </c>
      <c r="AM247" s="43"/>
    </row>
    <row r="248" spans="1:39" x14ac:dyDescent="0.25">
      <c r="A248" s="23">
        <v>2</v>
      </c>
      <c r="B248" s="167" t="s">
        <v>20</v>
      </c>
      <c r="C248" s="25">
        <f t="shared" ref="C248:C270" si="203">S221</f>
        <v>0</v>
      </c>
      <c r="D248" s="26">
        <f t="shared" ref="D248:D261" si="204">T221</f>
        <v>0</v>
      </c>
      <c r="E248" s="26">
        <f t="shared" ref="E248:E261" si="205">U221</f>
        <v>0</v>
      </c>
      <c r="F248" s="26">
        <f t="shared" ref="F248:F261" si="206">V221</f>
        <v>0</v>
      </c>
      <c r="G248" s="26">
        <f t="shared" ref="G248:G261" si="207">W221</f>
        <v>0</v>
      </c>
      <c r="H248" s="155">
        <f t="shared" ref="H248:H261" si="208">X221</f>
        <v>0</v>
      </c>
      <c r="I248" s="25">
        <f t="shared" ref="I248:I261" si="209">Y221</f>
        <v>0</v>
      </c>
      <c r="J248" s="26">
        <f t="shared" ref="J248:J261" si="210">Z221</f>
        <v>0</v>
      </c>
      <c r="K248" s="26">
        <f t="shared" ref="K248:K261" si="211">AA221</f>
        <v>0</v>
      </c>
      <c r="L248" s="27">
        <f t="shared" ref="L248:L261" si="212">AB221</f>
        <v>0</v>
      </c>
      <c r="M248" s="151">
        <f t="shared" ref="M248:M261" si="213">AC221</f>
        <v>0</v>
      </c>
      <c r="N248" s="26">
        <f t="shared" ref="N248:N261" si="214">AD221</f>
        <v>0</v>
      </c>
      <c r="O248" s="26">
        <f t="shared" ref="O248:O261" si="215">AE221</f>
        <v>0</v>
      </c>
      <c r="P248" s="26">
        <f t="shared" ref="P248:P261" si="216">AF221</f>
        <v>0</v>
      </c>
      <c r="Q248" s="26">
        <f t="shared" ref="Q248:Q261" si="217">AG221</f>
        <v>0</v>
      </c>
      <c r="R248" s="27">
        <f t="shared" ref="R248:R261" si="218">AH221</f>
        <v>0</v>
      </c>
      <c r="S248" s="76"/>
      <c r="T248" s="77"/>
      <c r="U248" s="77"/>
      <c r="V248" s="77"/>
      <c r="W248" s="77"/>
      <c r="X248" s="78"/>
      <c r="Y248" s="79"/>
      <c r="Z248" s="144"/>
      <c r="AA248" s="81"/>
      <c r="AB248" s="82"/>
      <c r="AC248" s="83"/>
      <c r="AD248" s="81"/>
      <c r="AE248" s="81"/>
      <c r="AF248" s="81"/>
      <c r="AG248" s="81"/>
      <c r="AH248" s="84"/>
      <c r="AI248" s="85">
        <f t="shared" si="201"/>
        <v>0</v>
      </c>
      <c r="AJ248" s="86" t="e">
        <f t="shared" si="202"/>
        <v>#DIV/0!</v>
      </c>
      <c r="AK248" s="42" t="e">
        <f t="shared" ref="AK248:AK270" si="219">AJ248/AI248*100</f>
        <v>#DIV/0!</v>
      </c>
      <c r="AL248" s="3" t="e">
        <f t="shared" si="183"/>
        <v>#DIV/0!</v>
      </c>
      <c r="AM248" s="43"/>
    </row>
    <row r="249" spans="1:39" x14ac:dyDescent="0.25">
      <c r="A249" s="23">
        <v>3</v>
      </c>
      <c r="B249" s="168" t="s">
        <v>21</v>
      </c>
      <c r="C249" s="25">
        <f t="shared" si="203"/>
        <v>0</v>
      </c>
      <c r="D249" s="26">
        <f t="shared" si="204"/>
        <v>0</v>
      </c>
      <c r="E249" s="26">
        <f t="shared" si="205"/>
        <v>0</v>
      </c>
      <c r="F249" s="26">
        <f t="shared" si="206"/>
        <v>0</v>
      </c>
      <c r="G249" s="26">
        <f t="shared" si="207"/>
        <v>0</v>
      </c>
      <c r="H249" s="155">
        <f t="shared" si="208"/>
        <v>0</v>
      </c>
      <c r="I249" s="25">
        <f t="shared" si="209"/>
        <v>0</v>
      </c>
      <c r="J249" s="26">
        <f t="shared" si="210"/>
        <v>0</v>
      </c>
      <c r="K249" s="26">
        <f t="shared" si="211"/>
        <v>0</v>
      </c>
      <c r="L249" s="27">
        <f t="shared" si="212"/>
        <v>0</v>
      </c>
      <c r="M249" s="151">
        <f t="shared" si="213"/>
        <v>0</v>
      </c>
      <c r="N249" s="26">
        <f t="shared" si="214"/>
        <v>0</v>
      </c>
      <c r="O249" s="26">
        <f t="shared" si="215"/>
        <v>0</v>
      </c>
      <c r="P249" s="26">
        <f t="shared" si="216"/>
        <v>0</v>
      </c>
      <c r="Q249" s="26">
        <f t="shared" si="217"/>
        <v>0</v>
      </c>
      <c r="R249" s="27">
        <f t="shared" si="218"/>
        <v>0</v>
      </c>
      <c r="S249" s="76"/>
      <c r="T249" s="77"/>
      <c r="U249" s="77"/>
      <c r="V249" s="77"/>
      <c r="W249" s="77"/>
      <c r="X249" s="78"/>
      <c r="Y249" s="79"/>
      <c r="Z249" s="144"/>
      <c r="AA249" s="81"/>
      <c r="AB249" s="82"/>
      <c r="AC249" s="83"/>
      <c r="AD249" s="81"/>
      <c r="AE249" s="81"/>
      <c r="AF249" s="81"/>
      <c r="AG249" s="81"/>
      <c r="AH249" s="84"/>
      <c r="AI249" s="85">
        <f t="shared" si="201"/>
        <v>0</v>
      </c>
      <c r="AJ249" s="86" t="e">
        <f t="shared" si="202"/>
        <v>#DIV/0!</v>
      </c>
      <c r="AK249" s="42" t="e">
        <f t="shared" si="219"/>
        <v>#DIV/0!</v>
      </c>
      <c r="AL249" s="3" t="e">
        <f t="shared" si="183"/>
        <v>#DIV/0!</v>
      </c>
      <c r="AM249" s="43"/>
    </row>
    <row r="250" spans="1:39" x14ac:dyDescent="0.25">
      <c r="A250" s="23">
        <v>4</v>
      </c>
      <c r="B250" s="168" t="s">
        <v>22</v>
      </c>
      <c r="C250" s="25">
        <f t="shared" si="203"/>
        <v>0</v>
      </c>
      <c r="D250" s="26">
        <f t="shared" si="204"/>
        <v>0</v>
      </c>
      <c r="E250" s="26">
        <f t="shared" si="205"/>
        <v>0</v>
      </c>
      <c r="F250" s="26">
        <f t="shared" si="206"/>
        <v>0</v>
      </c>
      <c r="G250" s="26">
        <f t="shared" si="207"/>
        <v>0</v>
      </c>
      <c r="H250" s="155">
        <f t="shared" si="208"/>
        <v>0</v>
      </c>
      <c r="I250" s="25">
        <f t="shared" si="209"/>
        <v>0</v>
      </c>
      <c r="J250" s="26">
        <f t="shared" si="210"/>
        <v>0</v>
      </c>
      <c r="K250" s="26">
        <f t="shared" si="211"/>
        <v>0</v>
      </c>
      <c r="L250" s="27">
        <f t="shared" si="212"/>
        <v>0</v>
      </c>
      <c r="M250" s="151">
        <f t="shared" si="213"/>
        <v>0</v>
      </c>
      <c r="N250" s="26">
        <f t="shared" si="214"/>
        <v>0</v>
      </c>
      <c r="O250" s="26">
        <f t="shared" si="215"/>
        <v>0</v>
      </c>
      <c r="P250" s="26">
        <f t="shared" si="216"/>
        <v>0</v>
      </c>
      <c r="Q250" s="26">
        <f t="shared" si="217"/>
        <v>0</v>
      </c>
      <c r="R250" s="27">
        <f t="shared" si="218"/>
        <v>0</v>
      </c>
      <c r="S250" s="76"/>
      <c r="T250" s="77"/>
      <c r="U250" s="77"/>
      <c r="V250" s="77"/>
      <c r="W250" s="77"/>
      <c r="X250" s="78"/>
      <c r="Y250" s="79"/>
      <c r="Z250" s="144"/>
      <c r="AA250" s="81"/>
      <c r="AB250" s="82"/>
      <c r="AC250" s="83"/>
      <c r="AD250" s="81"/>
      <c r="AE250" s="81"/>
      <c r="AF250" s="81"/>
      <c r="AG250" s="81"/>
      <c r="AH250" s="84"/>
      <c r="AI250" s="85">
        <f t="shared" si="201"/>
        <v>0</v>
      </c>
      <c r="AJ250" s="86" t="e">
        <f t="shared" si="202"/>
        <v>#DIV/0!</v>
      </c>
      <c r="AK250" s="42" t="e">
        <f t="shared" si="219"/>
        <v>#DIV/0!</v>
      </c>
      <c r="AL250" s="3" t="e">
        <f t="shared" si="183"/>
        <v>#DIV/0!</v>
      </c>
      <c r="AM250" s="43"/>
    </row>
    <row r="251" spans="1:39" x14ac:dyDescent="0.25">
      <c r="A251" s="23">
        <v>5</v>
      </c>
      <c r="B251" s="167" t="s">
        <v>23</v>
      </c>
      <c r="C251" s="25">
        <f t="shared" si="203"/>
        <v>0</v>
      </c>
      <c r="D251" s="26">
        <f t="shared" si="204"/>
        <v>0</v>
      </c>
      <c r="E251" s="26">
        <f t="shared" si="205"/>
        <v>0</v>
      </c>
      <c r="F251" s="26">
        <f t="shared" si="206"/>
        <v>0</v>
      </c>
      <c r="G251" s="26">
        <f t="shared" si="207"/>
        <v>0</v>
      </c>
      <c r="H251" s="155">
        <f t="shared" si="208"/>
        <v>0</v>
      </c>
      <c r="I251" s="25">
        <f t="shared" si="209"/>
        <v>0</v>
      </c>
      <c r="J251" s="26">
        <f t="shared" si="210"/>
        <v>0</v>
      </c>
      <c r="K251" s="26">
        <f t="shared" si="211"/>
        <v>0</v>
      </c>
      <c r="L251" s="27">
        <f t="shared" si="212"/>
        <v>0</v>
      </c>
      <c r="M251" s="151">
        <f t="shared" si="213"/>
        <v>0</v>
      </c>
      <c r="N251" s="26">
        <f t="shared" si="214"/>
        <v>0</v>
      </c>
      <c r="O251" s="26">
        <f t="shared" si="215"/>
        <v>0</v>
      </c>
      <c r="P251" s="26">
        <f t="shared" si="216"/>
        <v>0</v>
      </c>
      <c r="Q251" s="26">
        <f t="shared" si="217"/>
        <v>0</v>
      </c>
      <c r="R251" s="27">
        <f t="shared" si="218"/>
        <v>0</v>
      </c>
      <c r="S251" s="76"/>
      <c r="T251" s="77"/>
      <c r="U251" s="77"/>
      <c r="V251" s="77"/>
      <c r="W251" s="77"/>
      <c r="X251" s="78"/>
      <c r="Y251" s="79"/>
      <c r="Z251" s="144"/>
      <c r="AA251" s="81"/>
      <c r="AB251" s="82"/>
      <c r="AC251" s="83"/>
      <c r="AD251" s="81"/>
      <c r="AE251" s="81"/>
      <c r="AF251" s="81"/>
      <c r="AG251" s="81"/>
      <c r="AH251" s="84"/>
      <c r="AI251" s="85">
        <f t="shared" si="201"/>
        <v>0</v>
      </c>
      <c r="AJ251" s="86" t="e">
        <f t="shared" si="202"/>
        <v>#DIV/0!</v>
      </c>
      <c r="AK251" s="42" t="e">
        <f t="shared" si="219"/>
        <v>#DIV/0!</v>
      </c>
      <c r="AL251" s="3" t="e">
        <f t="shared" si="183"/>
        <v>#DIV/0!</v>
      </c>
      <c r="AM251" s="43"/>
    </row>
    <row r="252" spans="1:39" x14ac:dyDescent="0.25">
      <c r="A252" s="23">
        <v>6</v>
      </c>
      <c r="B252" s="167" t="s">
        <v>24</v>
      </c>
      <c r="C252" s="25">
        <f t="shared" si="203"/>
        <v>0</v>
      </c>
      <c r="D252" s="26">
        <f t="shared" si="204"/>
        <v>0</v>
      </c>
      <c r="E252" s="26">
        <f t="shared" si="205"/>
        <v>0</v>
      </c>
      <c r="F252" s="26">
        <f t="shared" si="206"/>
        <v>0</v>
      </c>
      <c r="G252" s="26">
        <f t="shared" si="207"/>
        <v>0</v>
      </c>
      <c r="H252" s="155">
        <f t="shared" si="208"/>
        <v>0</v>
      </c>
      <c r="I252" s="25">
        <f t="shared" si="209"/>
        <v>0</v>
      </c>
      <c r="J252" s="26">
        <f t="shared" si="210"/>
        <v>0</v>
      </c>
      <c r="K252" s="26">
        <f t="shared" si="211"/>
        <v>0</v>
      </c>
      <c r="L252" s="27">
        <f t="shared" si="212"/>
        <v>0</v>
      </c>
      <c r="M252" s="151">
        <f t="shared" si="213"/>
        <v>0</v>
      </c>
      <c r="N252" s="26">
        <f t="shared" si="214"/>
        <v>0</v>
      </c>
      <c r="O252" s="26">
        <f t="shared" si="215"/>
        <v>0</v>
      </c>
      <c r="P252" s="26">
        <f t="shared" si="216"/>
        <v>0</v>
      </c>
      <c r="Q252" s="26">
        <f t="shared" si="217"/>
        <v>0</v>
      </c>
      <c r="R252" s="27">
        <f t="shared" si="218"/>
        <v>0</v>
      </c>
      <c r="S252" s="76"/>
      <c r="T252" s="77"/>
      <c r="U252" s="77"/>
      <c r="V252" s="77"/>
      <c r="W252" s="77"/>
      <c r="X252" s="78"/>
      <c r="Y252" s="79"/>
      <c r="Z252" s="144"/>
      <c r="AA252" s="81"/>
      <c r="AB252" s="82"/>
      <c r="AC252" s="83"/>
      <c r="AD252" s="81"/>
      <c r="AE252" s="81"/>
      <c r="AF252" s="81"/>
      <c r="AG252" s="81"/>
      <c r="AH252" s="84"/>
      <c r="AI252" s="85">
        <f t="shared" si="201"/>
        <v>0</v>
      </c>
      <c r="AJ252" s="86" t="e">
        <f t="shared" si="202"/>
        <v>#DIV/0!</v>
      </c>
      <c r="AK252" s="42" t="e">
        <f t="shared" si="219"/>
        <v>#DIV/0!</v>
      </c>
      <c r="AL252" s="3" t="e">
        <f t="shared" si="183"/>
        <v>#DIV/0!</v>
      </c>
      <c r="AM252" s="43"/>
    </row>
    <row r="253" spans="1:39" x14ac:dyDescent="0.25">
      <c r="A253" s="23">
        <v>7</v>
      </c>
      <c r="B253" s="167" t="s">
        <v>25</v>
      </c>
      <c r="C253" s="25">
        <f t="shared" si="203"/>
        <v>0</v>
      </c>
      <c r="D253" s="26">
        <f t="shared" si="204"/>
        <v>0</v>
      </c>
      <c r="E253" s="26">
        <f t="shared" si="205"/>
        <v>0</v>
      </c>
      <c r="F253" s="26">
        <f t="shared" si="206"/>
        <v>0</v>
      </c>
      <c r="G253" s="26">
        <f t="shared" si="207"/>
        <v>0</v>
      </c>
      <c r="H253" s="155">
        <f t="shared" si="208"/>
        <v>0</v>
      </c>
      <c r="I253" s="25">
        <f t="shared" si="209"/>
        <v>0</v>
      </c>
      <c r="J253" s="26">
        <f t="shared" si="210"/>
        <v>0</v>
      </c>
      <c r="K253" s="26">
        <f t="shared" si="211"/>
        <v>0</v>
      </c>
      <c r="L253" s="27">
        <f t="shared" si="212"/>
        <v>0</v>
      </c>
      <c r="M253" s="151">
        <f t="shared" si="213"/>
        <v>0</v>
      </c>
      <c r="N253" s="26">
        <f t="shared" si="214"/>
        <v>0</v>
      </c>
      <c r="O253" s="26">
        <f t="shared" si="215"/>
        <v>0</v>
      </c>
      <c r="P253" s="26">
        <f t="shared" si="216"/>
        <v>0</v>
      </c>
      <c r="Q253" s="26">
        <f t="shared" si="217"/>
        <v>0</v>
      </c>
      <c r="R253" s="27">
        <f t="shared" si="218"/>
        <v>0</v>
      </c>
      <c r="S253" s="76"/>
      <c r="T253" s="77"/>
      <c r="U253" s="77"/>
      <c r="V253" s="77"/>
      <c r="W253" s="77"/>
      <c r="X253" s="78"/>
      <c r="Y253" s="79"/>
      <c r="Z253" s="144"/>
      <c r="AA253" s="81"/>
      <c r="AB253" s="82"/>
      <c r="AC253" s="83"/>
      <c r="AD253" s="81"/>
      <c r="AE253" s="81"/>
      <c r="AF253" s="81"/>
      <c r="AG253" s="81"/>
      <c r="AH253" s="84"/>
      <c r="AI253" s="85">
        <f t="shared" si="201"/>
        <v>0</v>
      </c>
      <c r="AJ253" s="86" t="e">
        <f t="shared" si="202"/>
        <v>#DIV/0!</v>
      </c>
      <c r="AK253" s="42" t="e">
        <f t="shared" si="219"/>
        <v>#DIV/0!</v>
      </c>
      <c r="AL253" s="3" t="e">
        <f t="shared" si="183"/>
        <v>#DIV/0!</v>
      </c>
      <c r="AM253" s="43"/>
    </row>
    <row r="254" spans="1:39" x14ac:dyDescent="0.25">
      <c r="A254" s="45">
        <v>8</v>
      </c>
      <c r="B254" s="171" t="s">
        <v>26</v>
      </c>
      <c r="C254" s="25">
        <f t="shared" si="203"/>
        <v>0</v>
      </c>
      <c r="D254" s="26">
        <f t="shared" si="204"/>
        <v>0</v>
      </c>
      <c r="E254" s="26">
        <f t="shared" si="205"/>
        <v>0</v>
      </c>
      <c r="F254" s="26">
        <f t="shared" si="206"/>
        <v>0</v>
      </c>
      <c r="G254" s="26">
        <f t="shared" si="207"/>
        <v>0</v>
      </c>
      <c r="H254" s="155">
        <f t="shared" si="208"/>
        <v>0</v>
      </c>
      <c r="I254" s="25">
        <f t="shared" si="209"/>
        <v>0</v>
      </c>
      <c r="J254" s="26">
        <f t="shared" si="210"/>
        <v>0</v>
      </c>
      <c r="K254" s="26">
        <f t="shared" si="211"/>
        <v>0</v>
      </c>
      <c r="L254" s="27">
        <f t="shared" si="212"/>
        <v>0</v>
      </c>
      <c r="M254" s="151">
        <f t="shared" si="213"/>
        <v>0</v>
      </c>
      <c r="N254" s="26">
        <f t="shared" si="214"/>
        <v>0</v>
      </c>
      <c r="O254" s="26">
        <f t="shared" si="215"/>
        <v>0</v>
      </c>
      <c r="P254" s="26">
        <f t="shared" si="216"/>
        <v>0</v>
      </c>
      <c r="Q254" s="26">
        <f t="shared" si="217"/>
        <v>0</v>
      </c>
      <c r="R254" s="27">
        <f t="shared" si="218"/>
        <v>0</v>
      </c>
      <c r="S254" s="76"/>
      <c r="T254" s="77"/>
      <c r="U254" s="77"/>
      <c r="V254" s="77"/>
      <c r="W254" s="77"/>
      <c r="X254" s="78"/>
      <c r="Y254" s="79"/>
      <c r="Z254" s="144"/>
      <c r="AA254" s="81"/>
      <c r="AB254" s="82"/>
      <c r="AC254" s="83"/>
      <c r="AD254" s="81"/>
      <c r="AE254" s="81"/>
      <c r="AF254" s="81"/>
      <c r="AG254" s="81"/>
      <c r="AH254" s="84"/>
      <c r="AI254" s="85">
        <f t="shared" si="201"/>
        <v>0</v>
      </c>
      <c r="AJ254" s="86" t="e">
        <f t="shared" si="202"/>
        <v>#DIV/0!</v>
      </c>
      <c r="AK254" s="47" t="e">
        <f t="shared" si="219"/>
        <v>#DIV/0!</v>
      </c>
      <c r="AL254" s="3" t="e">
        <f t="shared" si="183"/>
        <v>#DIV/0!</v>
      </c>
      <c r="AM254" s="43"/>
    </row>
    <row r="255" spans="1:39" x14ac:dyDescent="0.25">
      <c r="A255" s="23">
        <v>9</v>
      </c>
      <c r="B255" s="167" t="s">
        <v>27</v>
      </c>
      <c r="C255" s="25">
        <f t="shared" si="203"/>
        <v>0</v>
      </c>
      <c r="D255" s="26">
        <f t="shared" si="204"/>
        <v>0</v>
      </c>
      <c r="E255" s="26">
        <f t="shared" si="205"/>
        <v>0</v>
      </c>
      <c r="F255" s="26">
        <f t="shared" si="206"/>
        <v>0</v>
      </c>
      <c r="G255" s="26">
        <f t="shared" si="207"/>
        <v>0</v>
      </c>
      <c r="H255" s="155">
        <f t="shared" si="208"/>
        <v>0</v>
      </c>
      <c r="I255" s="25">
        <f t="shared" si="209"/>
        <v>0</v>
      </c>
      <c r="J255" s="26">
        <f t="shared" si="210"/>
        <v>0</v>
      </c>
      <c r="K255" s="26">
        <f t="shared" si="211"/>
        <v>0</v>
      </c>
      <c r="L255" s="27">
        <f t="shared" si="212"/>
        <v>0</v>
      </c>
      <c r="M255" s="151">
        <f t="shared" si="213"/>
        <v>0</v>
      </c>
      <c r="N255" s="26">
        <f t="shared" si="214"/>
        <v>0</v>
      </c>
      <c r="O255" s="26">
        <f t="shared" si="215"/>
        <v>0</v>
      </c>
      <c r="P255" s="26">
        <f t="shared" si="216"/>
        <v>0</v>
      </c>
      <c r="Q255" s="26">
        <f t="shared" si="217"/>
        <v>0</v>
      </c>
      <c r="R255" s="27">
        <f t="shared" si="218"/>
        <v>0</v>
      </c>
      <c r="S255" s="76"/>
      <c r="T255" s="77"/>
      <c r="U255" s="77"/>
      <c r="V255" s="77"/>
      <c r="W255" s="77"/>
      <c r="X255" s="78"/>
      <c r="Y255" s="79"/>
      <c r="Z255" s="144"/>
      <c r="AA255" s="81"/>
      <c r="AB255" s="82"/>
      <c r="AC255" s="83"/>
      <c r="AD255" s="81"/>
      <c r="AE255" s="81"/>
      <c r="AF255" s="81"/>
      <c r="AG255" s="81"/>
      <c r="AH255" s="84"/>
      <c r="AI255" s="85">
        <f t="shared" si="201"/>
        <v>0</v>
      </c>
      <c r="AJ255" s="86" t="e">
        <f t="shared" si="202"/>
        <v>#DIV/0!</v>
      </c>
      <c r="AK255" s="42" t="e">
        <f t="shared" si="219"/>
        <v>#DIV/0!</v>
      </c>
      <c r="AL255" s="3" t="e">
        <f t="shared" si="183"/>
        <v>#DIV/0!</v>
      </c>
      <c r="AM255" s="43"/>
    </row>
    <row r="256" spans="1:39" x14ac:dyDescent="0.25">
      <c r="A256" s="23">
        <v>10</v>
      </c>
      <c r="B256" s="167" t="s">
        <v>28</v>
      </c>
      <c r="C256" s="25">
        <f t="shared" si="203"/>
        <v>0</v>
      </c>
      <c r="D256" s="26">
        <f t="shared" si="204"/>
        <v>0</v>
      </c>
      <c r="E256" s="26">
        <f t="shared" si="205"/>
        <v>0</v>
      </c>
      <c r="F256" s="26">
        <f t="shared" si="206"/>
        <v>0</v>
      </c>
      <c r="G256" s="26">
        <f t="shared" si="207"/>
        <v>0</v>
      </c>
      <c r="H256" s="155">
        <f t="shared" si="208"/>
        <v>0</v>
      </c>
      <c r="I256" s="25">
        <f t="shared" si="209"/>
        <v>0</v>
      </c>
      <c r="J256" s="26">
        <f t="shared" si="210"/>
        <v>0</v>
      </c>
      <c r="K256" s="26">
        <f t="shared" si="211"/>
        <v>0</v>
      </c>
      <c r="L256" s="27">
        <f t="shared" si="212"/>
        <v>0</v>
      </c>
      <c r="M256" s="151">
        <f t="shared" si="213"/>
        <v>0</v>
      </c>
      <c r="N256" s="26">
        <f t="shared" si="214"/>
        <v>0</v>
      </c>
      <c r="O256" s="26">
        <f t="shared" si="215"/>
        <v>0</v>
      </c>
      <c r="P256" s="26">
        <f t="shared" si="216"/>
        <v>0</v>
      </c>
      <c r="Q256" s="26">
        <f t="shared" si="217"/>
        <v>0</v>
      </c>
      <c r="R256" s="27">
        <f t="shared" si="218"/>
        <v>0</v>
      </c>
      <c r="S256" s="76"/>
      <c r="T256" s="77"/>
      <c r="U256" s="77"/>
      <c r="V256" s="77"/>
      <c r="W256" s="77"/>
      <c r="X256" s="78"/>
      <c r="Y256" s="79"/>
      <c r="Z256" s="144"/>
      <c r="AA256" s="81"/>
      <c r="AB256" s="82"/>
      <c r="AC256" s="83"/>
      <c r="AD256" s="81"/>
      <c r="AE256" s="81"/>
      <c r="AF256" s="81"/>
      <c r="AG256" s="81"/>
      <c r="AH256" s="84"/>
      <c r="AI256" s="85">
        <f t="shared" si="201"/>
        <v>0</v>
      </c>
      <c r="AJ256" s="86" t="e">
        <f t="shared" si="202"/>
        <v>#DIV/0!</v>
      </c>
      <c r="AK256" s="42" t="e">
        <f t="shared" si="219"/>
        <v>#DIV/0!</v>
      </c>
      <c r="AL256" s="3" t="e">
        <f t="shared" si="183"/>
        <v>#DIV/0!</v>
      </c>
      <c r="AM256" s="43"/>
    </row>
    <row r="257" spans="1:39" x14ac:dyDescent="0.25">
      <c r="A257" s="23">
        <v>11</v>
      </c>
      <c r="B257" s="167" t="s">
        <v>29</v>
      </c>
      <c r="C257" s="25">
        <f t="shared" si="203"/>
        <v>0</v>
      </c>
      <c r="D257" s="26">
        <f t="shared" si="204"/>
        <v>0</v>
      </c>
      <c r="E257" s="26">
        <f t="shared" si="205"/>
        <v>0</v>
      </c>
      <c r="F257" s="26">
        <f t="shared" si="206"/>
        <v>0</v>
      </c>
      <c r="G257" s="26">
        <f t="shared" si="207"/>
        <v>0</v>
      </c>
      <c r="H257" s="155">
        <f t="shared" si="208"/>
        <v>0</v>
      </c>
      <c r="I257" s="25">
        <f t="shared" si="209"/>
        <v>0</v>
      </c>
      <c r="J257" s="26">
        <f t="shared" si="210"/>
        <v>0</v>
      </c>
      <c r="K257" s="26">
        <f t="shared" si="211"/>
        <v>0</v>
      </c>
      <c r="L257" s="27">
        <f t="shared" si="212"/>
        <v>0</v>
      </c>
      <c r="M257" s="151">
        <f t="shared" si="213"/>
        <v>0</v>
      </c>
      <c r="N257" s="26">
        <f t="shared" si="214"/>
        <v>0</v>
      </c>
      <c r="O257" s="26">
        <f t="shared" si="215"/>
        <v>0</v>
      </c>
      <c r="P257" s="26">
        <f t="shared" si="216"/>
        <v>0</v>
      </c>
      <c r="Q257" s="26">
        <f t="shared" si="217"/>
        <v>0</v>
      </c>
      <c r="R257" s="27">
        <f t="shared" si="218"/>
        <v>0</v>
      </c>
      <c r="S257" s="76"/>
      <c r="T257" s="77"/>
      <c r="U257" s="77"/>
      <c r="V257" s="77"/>
      <c r="W257" s="77"/>
      <c r="X257" s="78"/>
      <c r="Y257" s="79"/>
      <c r="Z257" s="144"/>
      <c r="AA257" s="81"/>
      <c r="AB257" s="82"/>
      <c r="AC257" s="83"/>
      <c r="AD257" s="81"/>
      <c r="AE257" s="81"/>
      <c r="AF257" s="81"/>
      <c r="AG257" s="81"/>
      <c r="AH257" s="84"/>
      <c r="AI257" s="85">
        <f t="shared" si="201"/>
        <v>0</v>
      </c>
      <c r="AJ257" s="86" t="e">
        <f t="shared" si="202"/>
        <v>#DIV/0!</v>
      </c>
      <c r="AK257" s="42" t="e">
        <f t="shared" si="219"/>
        <v>#DIV/0!</v>
      </c>
      <c r="AL257" s="3" t="e">
        <f t="shared" si="183"/>
        <v>#DIV/0!</v>
      </c>
      <c r="AM257" s="43"/>
    </row>
    <row r="258" spans="1:39" x14ac:dyDescent="0.25">
      <c r="A258" s="23">
        <v>12</v>
      </c>
      <c r="B258" s="167" t="s">
        <v>30</v>
      </c>
      <c r="C258" s="25">
        <f t="shared" si="203"/>
        <v>0</v>
      </c>
      <c r="D258" s="26">
        <f t="shared" si="204"/>
        <v>0</v>
      </c>
      <c r="E258" s="26">
        <f t="shared" si="205"/>
        <v>0</v>
      </c>
      <c r="F258" s="26">
        <f t="shared" si="206"/>
        <v>0</v>
      </c>
      <c r="G258" s="26">
        <f t="shared" si="207"/>
        <v>0</v>
      </c>
      <c r="H258" s="155">
        <f t="shared" si="208"/>
        <v>0</v>
      </c>
      <c r="I258" s="25">
        <f t="shared" si="209"/>
        <v>0</v>
      </c>
      <c r="J258" s="26">
        <f t="shared" si="210"/>
        <v>0</v>
      </c>
      <c r="K258" s="26">
        <f t="shared" si="211"/>
        <v>0</v>
      </c>
      <c r="L258" s="27">
        <f t="shared" si="212"/>
        <v>0</v>
      </c>
      <c r="M258" s="151">
        <f t="shared" si="213"/>
        <v>0</v>
      </c>
      <c r="N258" s="26">
        <f t="shared" si="214"/>
        <v>0</v>
      </c>
      <c r="O258" s="26">
        <f t="shared" si="215"/>
        <v>0</v>
      </c>
      <c r="P258" s="26">
        <f t="shared" si="216"/>
        <v>0</v>
      </c>
      <c r="Q258" s="26">
        <f t="shared" si="217"/>
        <v>0</v>
      </c>
      <c r="R258" s="27">
        <f t="shared" si="218"/>
        <v>0</v>
      </c>
      <c r="S258" s="76"/>
      <c r="T258" s="77"/>
      <c r="U258" s="77"/>
      <c r="V258" s="77"/>
      <c r="W258" s="77"/>
      <c r="X258" s="78"/>
      <c r="Y258" s="79"/>
      <c r="Z258" s="144"/>
      <c r="AA258" s="81"/>
      <c r="AB258" s="82"/>
      <c r="AC258" s="83"/>
      <c r="AD258" s="81"/>
      <c r="AE258" s="81"/>
      <c r="AF258" s="81"/>
      <c r="AG258" s="81"/>
      <c r="AH258" s="84"/>
      <c r="AI258" s="85">
        <f t="shared" si="201"/>
        <v>0</v>
      </c>
      <c r="AJ258" s="86" t="e">
        <f t="shared" si="202"/>
        <v>#DIV/0!</v>
      </c>
      <c r="AK258" s="42" t="e">
        <f t="shared" si="219"/>
        <v>#DIV/0!</v>
      </c>
      <c r="AL258" s="3" t="e">
        <f t="shared" si="183"/>
        <v>#DIV/0!</v>
      </c>
      <c r="AM258" s="43"/>
    </row>
    <row r="259" spans="1:39" x14ac:dyDescent="0.25">
      <c r="A259" s="23">
        <v>13</v>
      </c>
      <c r="B259" s="167" t="s">
        <v>31</v>
      </c>
      <c r="C259" s="25">
        <f t="shared" si="203"/>
        <v>0</v>
      </c>
      <c r="D259" s="26">
        <f t="shared" si="204"/>
        <v>0</v>
      </c>
      <c r="E259" s="26">
        <f t="shared" si="205"/>
        <v>0</v>
      </c>
      <c r="F259" s="26">
        <f t="shared" si="206"/>
        <v>0</v>
      </c>
      <c r="G259" s="26">
        <f t="shared" si="207"/>
        <v>0</v>
      </c>
      <c r="H259" s="155">
        <f t="shared" si="208"/>
        <v>0</v>
      </c>
      <c r="I259" s="25">
        <f t="shared" si="209"/>
        <v>0</v>
      </c>
      <c r="J259" s="26">
        <f t="shared" si="210"/>
        <v>0</v>
      </c>
      <c r="K259" s="26">
        <f t="shared" si="211"/>
        <v>0</v>
      </c>
      <c r="L259" s="27">
        <f t="shared" si="212"/>
        <v>0</v>
      </c>
      <c r="M259" s="151">
        <f t="shared" si="213"/>
        <v>0</v>
      </c>
      <c r="N259" s="26">
        <f t="shared" si="214"/>
        <v>0</v>
      </c>
      <c r="O259" s="26">
        <f t="shared" si="215"/>
        <v>0</v>
      </c>
      <c r="P259" s="26">
        <f t="shared" si="216"/>
        <v>0</v>
      </c>
      <c r="Q259" s="26">
        <f t="shared" si="217"/>
        <v>0</v>
      </c>
      <c r="R259" s="27">
        <f t="shared" si="218"/>
        <v>0</v>
      </c>
      <c r="S259" s="76"/>
      <c r="T259" s="77"/>
      <c r="U259" s="77"/>
      <c r="V259" s="77"/>
      <c r="W259" s="77"/>
      <c r="X259" s="78"/>
      <c r="Y259" s="79"/>
      <c r="Z259" s="144"/>
      <c r="AA259" s="81"/>
      <c r="AB259" s="82"/>
      <c r="AC259" s="83"/>
      <c r="AD259" s="81"/>
      <c r="AE259" s="81"/>
      <c r="AF259" s="81"/>
      <c r="AG259" s="81"/>
      <c r="AH259" s="84"/>
      <c r="AI259" s="85">
        <f t="shared" si="201"/>
        <v>0</v>
      </c>
      <c r="AJ259" s="86" t="e">
        <f t="shared" si="202"/>
        <v>#DIV/0!</v>
      </c>
      <c r="AK259" s="42" t="e">
        <f t="shared" si="219"/>
        <v>#DIV/0!</v>
      </c>
      <c r="AL259" s="3" t="e">
        <f t="shared" si="183"/>
        <v>#DIV/0!</v>
      </c>
      <c r="AM259" s="43"/>
    </row>
    <row r="260" spans="1:39" x14ac:dyDescent="0.25">
      <c r="A260" s="23">
        <v>14</v>
      </c>
      <c r="B260" s="167" t="s">
        <v>32</v>
      </c>
      <c r="C260" s="25">
        <f t="shared" si="203"/>
        <v>0</v>
      </c>
      <c r="D260" s="26">
        <f t="shared" si="204"/>
        <v>0</v>
      </c>
      <c r="E260" s="26">
        <f t="shared" si="205"/>
        <v>0</v>
      </c>
      <c r="F260" s="26">
        <f t="shared" si="206"/>
        <v>0</v>
      </c>
      <c r="G260" s="26">
        <f t="shared" si="207"/>
        <v>0</v>
      </c>
      <c r="H260" s="155">
        <f t="shared" si="208"/>
        <v>0</v>
      </c>
      <c r="I260" s="25">
        <f t="shared" si="209"/>
        <v>0</v>
      </c>
      <c r="J260" s="26">
        <f t="shared" si="210"/>
        <v>0</v>
      </c>
      <c r="K260" s="26">
        <f t="shared" si="211"/>
        <v>0</v>
      </c>
      <c r="L260" s="27">
        <f t="shared" si="212"/>
        <v>0</v>
      </c>
      <c r="M260" s="151">
        <f t="shared" si="213"/>
        <v>0</v>
      </c>
      <c r="N260" s="26">
        <f t="shared" si="214"/>
        <v>0</v>
      </c>
      <c r="O260" s="26">
        <f t="shared" si="215"/>
        <v>0</v>
      </c>
      <c r="P260" s="26">
        <f t="shared" si="216"/>
        <v>0</v>
      </c>
      <c r="Q260" s="26">
        <f t="shared" si="217"/>
        <v>0</v>
      </c>
      <c r="R260" s="27">
        <f t="shared" si="218"/>
        <v>0</v>
      </c>
      <c r="S260" s="76"/>
      <c r="T260" s="77"/>
      <c r="U260" s="77"/>
      <c r="V260" s="77"/>
      <c r="W260" s="77"/>
      <c r="X260" s="78"/>
      <c r="Y260" s="79"/>
      <c r="Z260" s="144"/>
      <c r="AA260" s="81"/>
      <c r="AB260" s="82"/>
      <c r="AC260" s="83"/>
      <c r="AD260" s="81"/>
      <c r="AE260" s="81"/>
      <c r="AF260" s="81"/>
      <c r="AG260" s="81"/>
      <c r="AH260" s="84"/>
      <c r="AI260" s="85">
        <f t="shared" si="201"/>
        <v>0</v>
      </c>
      <c r="AJ260" s="86" t="e">
        <f t="shared" si="202"/>
        <v>#DIV/0!</v>
      </c>
      <c r="AK260" s="42" t="e">
        <f t="shared" si="219"/>
        <v>#DIV/0!</v>
      </c>
      <c r="AL260" s="3" t="e">
        <f t="shared" si="183"/>
        <v>#DIV/0!</v>
      </c>
      <c r="AM260" s="43"/>
    </row>
    <row r="261" spans="1:39" x14ac:dyDescent="0.25">
      <c r="A261" s="23">
        <v>15</v>
      </c>
      <c r="B261" s="168" t="s">
        <v>33</v>
      </c>
      <c r="C261" s="25">
        <f t="shared" si="203"/>
        <v>0</v>
      </c>
      <c r="D261" s="26">
        <f t="shared" si="204"/>
        <v>0</v>
      </c>
      <c r="E261" s="26">
        <f t="shared" si="205"/>
        <v>0</v>
      </c>
      <c r="F261" s="26">
        <f t="shared" si="206"/>
        <v>0</v>
      </c>
      <c r="G261" s="26">
        <f t="shared" si="207"/>
        <v>0</v>
      </c>
      <c r="H261" s="155">
        <f t="shared" si="208"/>
        <v>0</v>
      </c>
      <c r="I261" s="25">
        <f t="shared" si="209"/>
        <v>0</v>
      </c>
      <c r="J261" s="26">
        <f t="shared" si="210"/>
        <v>0</v>
      </c>
      <c r="K261" s="26">
        <f t="shared" si="211"/>
        <v>0</v>
      </c>
      <c r="L261" s="27">
        <f t="shared" si="212"/>
        <v>0</v>
      </c>
      <c r="M261" s="151">
        <f t="shared" si="213"/>
        <v>0</v>
      </c>
      <c r="N261" s="26">
        <f t="shared" si="214"/>
        <v>0</v>
      </c>
      <c r="O261" s="26">
        <f t="shared" si="215"/>
        <v>0</v>
      </c>
      <c r="P261" s="26">
        <f t="shared" si="216"/>
        <v>0</v>
      </c>
      <c r="Q261" s="26">
        <f t="shared" si="217"/>
        <v>0</v>
      </c>
      <c r="R261" s="27">
        <f t="shared" si="218"/>
        <v>0</v>
      </c>
      <c r="S261" s="76"/>
      <c r="T261" s="77"/>
      <c r="U261" s="77"/>
      <c r="V261" s="77"/>
      <c r="W261" s="77"/>
      <c r="X261" s="78"/>
      <c r="Y261" s="79"/>
      <c r="Z261" s="144"/>
      <c r="AA261" s="81"/>
      <c r="AB261" s="82"/>
      <c r="AC261" s="83"/>
      <c r="AD261" s="81"/>
      <c r="AE261" s="81"/>
      <c r="AF261" s="81"/>
      <c r="AG261" s="81"/>
      <c r="AH261" s="84"/>
      <c r="AI261" s="85">
        <f t="shared" si="201"/>
        <v>0</v>
      </c>
      <c r="AJ261" s="86" t="e">
        <f t="shared" si="202"/>
        <v>#DIV/0!</v>
      </c>
      <c r="AK261" s="42" t="e">
        <f t="shared" si="219"/>
        <v>#DIV/0!</v>
      </c>
      <c r="AL261" s="3" t="e">
        <f t="shared" si="183"/>
        <v>#DIV/0!</v>
      </c>
      <c r="AM261" s="43"/>
    </row>
    <row r="262" spans="1:39" x14ac:dyDescent="0.25">
      <c r="A262" s="23">
        <v>16</v>
      </c>
      <c r="B262" s="167" t="s">
        <v>34</v>
      </c>
      <c r="C262" s="25">
        <f t="shared" si="203"/>
        <v>0</v>
      </c>
      <c r="D262" s="26">
        <f t="shared" ref="D262:D270" si="220">T235</f>
        <v>0</v>
      </c>
      <c r="E262" s="26">
        <f t="shared" ref="E262:E270" si="221">U235</f>
        <v>0</v>
      </c>
      <c r="F262" s="26">
        <f t="shared" ref="F262:F270" si="222">V235</f>
        <v>0</v>
      </c>
      <c r="G262" s="26">
        <f t="shared" ref="G262:G270" si="223">W235</f>
        <v>0</v>
      </c>
      <c r="H262" s="155">
        <f t="shared" ref="H262:H270" si="224">X235</f>
        <v>0</v>
      </c>
      <c r="I262" s="25">
        <f t="shared" ref="I262:I270" si="225">Y235</f>
        <v>0</v>
      </c>
      <c r="J262" s="26">
        <f t="shared" ref="J262:J270" si="226">Z235</f>
        <v>0</v>
      </c>
      <c r="K262" s="26">
        <f t="shared" ref="K262:K270" si="227">AA235</f>
        <v>0</v>
      </c>
      <c r="L262" s="27">
        <f t="shared" ref="L262:L270" si="228">AB235</f>
        <v>0</v>
      </c>
      <c r="M262" s="151">
        <f t="shared" ref="M262:M270" si="229">AC235</f>
        <v>0</v>
      </c>
      <c r="N262" s="26">
        <f t="shared" ref="N262:N270" si="230">AD235</f>
        <v>0</v>
      </c>
      <c r="O262" s="26">
        <f t="shared" ref="O262:O270" si="231">AE235</f>
        <v>0</v>
      </c>
      <c r="P262" s="26">
        <f t="shared" ref="P262:P270" si="232">AF235</f>
        <v>0</v>
      </c>
      <c r="Q262" s="26">
        <f t="shared" ref="Q262:Q270" si="233">AG235</f>
        <v>0</v>
      </c>
      <c r="R262" s="27">
        <f t="shared" ref="R262:R270" si="234">AH235</f>
        <v>0</v>
      </c>
      <c r="S262" s="76"/>
      <c r="T262" s="77"/>
      <c r="U262" s="77"/>
      <c r="V262" s="77"/>
      <c r="W262" s="77"/>
      <c r="X262" s="78"/>
      <c r="Y262" s="79"/>
      <c r="Z262" s="144"/>
      <c r="AA262" s="81"/>
      <c r="AB262" s="82"/>
      <c r="AC262" s="83"/>
      <c r="AD262" s="81"/>
      <c r="AE262" s="81"/>
      <c r="AF262" s="81"/>
      <c r="AG262" s="81"/>
      <c r="AH262" s="84"/>
      <c r="AI262" s="85">
        <f t="shared" si="201"/>
        <v>0</v>
      </c>
      <c r="AJ262" s="86" t="e">
        <f t="shared" si="202"/>
        <v>#DIV/0!</v>
      </c>
      <c r="AK262" s="42" t="e">
        <f t="shared" si="219"/>
        <v>#DIV/0!</v>
      </c>
      <c r="AL262" s="3" t="e">
        <f t="shared" si="183"/>
        <v>#DIV/0!</v>
      </c>
      <c r="AM262" s="43"/>
    </row>
    <row r="263" spans="1:39" x14ac:dyDescent="0.25">
      <c r="A263" s="23">
        <v>17</v>
      </c>
      <c r="B263" s="167" t="s">
        <v>35</v>
      </c>
      <c r="C263" s="25">
        <f t="shared" si="203"/>
        <v>0</v>
      </c>
      <c r="D263" s="26">
        <f t="shared" si="220"/>
        <v>0</v>
      </c>
      <c r="E263" s="26">
        <f t="shared" si="221"/>
        <v>0</v>
      </c>
      <c r="F263" s="26">
        <f t="shared" si="222"/>
        <v>0</v>
      </c>
      <c r="G263" s="26">
        <f t="shared" si="223"/>
        <v>0</v>
      </c>
      <c r="H263" s="155">
        <f t="shared" si="224"/>
        <v>0</v>
      </c>
      <c r="I263" s="25">
        <f t="shared" si="225"/>
        <v>0</v>
      </c>
      <c r="J263" s="26">
        <f t="shared" si="226"/>
        <v>0</v>
      </c>
      <c r="K263" s="26">
        <f t="shared" si="227"/>
        <v>0</v>
      </c>
      <c r="L263" s="27">
        <f t="shared" si="228"/>
        <v>0</v>
      </c>
      <c r="M263" s="151">
        <f t="shared" si="229"/>
        <v>0</v>
      </c>
      <c r="N263" s="26">
        <f t="shared" si="230"/>
        <v>0</v>
      </c>
      <c r="O263" s="26">
        <f t="shared" si="231"/>
        <v>0</v>
      </c>
      <c r="P263" s="26">
        <f t="shared" si="232"/>
        <v>0</v>
      </c>
      <c r="Q263" s="26">
        <f t="shared" si="233"/>
        <v>0</v>
      </c>
      <c r="R263" s="27">
        <f t="shared" si="234"/>
        <v>0</v>
      </c>
      <c r="S263" s="76"/>
      <c r="T263" s="77"/>
      <c r="U263" s="77"/>
      <c r="V263" s="77"/>
      <c r="W263" s="77"/>
      <c r="X263" s="78"/>
      <c r="Y263" s="79"/>
      <c r="Z263" s="144"/>
      <c r="AA263" s="81"/>
      <c r="AB263" s="82"/>
      <c r="AC263" s="83"/>
      <c r="AD263" s="81"/>
      <c r="AE263" s="81"/>
      <c r="AF263" s="81"/>
      <c r="AG263" s="81"/>
      <c r="AH263" s="84"/>
      <c r="AI263" s="85">
        <f t="shared" si="201"/>
        <v>0</v>
      </c>
      <c r="AJ263" s="86" t="e">
        <f t="shared" si="202"/>
        <v>#DIV/0!</v>
      </c>
      <c r="AK263" s="42" t="e">
        <f t="shared" si="219"/>
        <v>#DIV/0!</v>
      </c>
      <c r="AL263" s="3" t="e">
        <f t="shared" si="183"/>
        <v>#DIV/0!</v>
      </c>
      <c r="AM263" s="43"/>
    </row>
    <row r="264" spans="1:39" x14ac:dyDescent="0.25">
      <c r="A264" s="23">
        <v>18</v>
      </c>
      <c r="B264" s="167" t="s">
        <v>36</v>
      </c>
      <c r="C264" s="25">
        <f t="shared" si="203"/>
        <v>0</v>
      </c>
      <c r="D264" s="26">
        <f t="shared" si="220"/>
        <v>0</v>
      </c>
      <c r="E264" s="26">
        <f t="shared" si="221"/>
        <v>0</v>
      </c>
      <c r="F264" s="26">
        <f t="shared" si="222"/>
        <v>0</v>
      </c>
      <c r="G264" s="26">
        <f t="shared" si="223"/>
        <v>0</v>
      </c>
      <c r="H264" s="155">
        <f t="shared" si="224"/>
        <v>0</v>
      </c>
      <c r="I264" s="25">
        <f t="shared" si="225"/>
        <v>0</v>
      </c>
      <c r="J264" s="26">
        <f t="shared" si="226"/>
        <v>0</v>
      </c>
      <c r="K264" s="26">
        <f t="shared" si="227"/>
        <v>0</v>
      </c>
      <c r="L264" s="27">
        <f t="shared" si="228"/>
        <v>0</v>
      </c>
      <c r="M264" s="151">
        <f t="shared" si="229"/>
        <v>0</v>
      </c>
      <c r="N264" s="26">
        <f t="shared" si="230"/>
        <v>0</v>
      </c>
      <c r="O264" s="26">
        <f t="shared" si="231"/>
        <v>0</v>
      </c>
      <c r="P264" s="26">
        <f t="shared" si="232"/>
        <v>0</v>
      </c>
      <c r="Q264" s="26">
        <f t="shared" si="233"/>
        <v>0</v>
      </c>
      <c r="R264" s="27">
        <f t="shared" si="234"/>
        <v>0</v>
      </c>
      <c r="S264" s="76"/>
      <c r="T264" s="77"/>
      <c r="U264" s="77"/>
      <c r="V264" s="77"/>
      <c r="W264" s="77"/>
      <c r="X264" s="78"/>
      <c r="Y264" s="79"/>
      <c r="Z264" s="144"/>
      <c r="AA264" s="81"/>
      <c r="AB264" s="82"/>
      <c r="AC264" s="83"/>
      <c r="AD264" s="81"/>
      <c r="AE264" s="81"/>
      <c r="AF264" s="81"/>
      <c r="AG264" s="81"/>
      <c r="AH264" s="84"/>
      <c r="AI264" s="85">
        <f t="shared" si="201"/>
        <v>0</v>
      </c>
      <c r="AJ264" s="86" t="e">
        <f t="shared" si="202"/>
        <v>#DIV/0!</v>
      </c>
      <c r="AK264" s="42" t="e">
        <f t="shared" si="219"/>
        <v>#DIV/0!</v>
      </c>
      <c r="AL264" s="3" t="e">
        <f t="shared" si="183"/>
        <v>#DIV/0!</v>
      </c>
      <c r="AM264" s="43"/>
    </row>
    <row r="265" spans="1:39" x14ac:dyDescent="0.25">
      <c r="A265" s="23">
        <v>19</v>
      </c>
      <c r="B265" s="167" t="s">
        <v>37</v>
      </c>
      <c r="C265" s="25">
        <f t="shared" si="203"/>
        <v>0</v>
      </c>
      <c r="D265" s="26">
        <f t="shared" si="220"/>
        <v>0</v>
      </c>
      <c r="E265" s="26">
        <f t="shared" si="221"/>
        <v>0</v>
      </c>
      <c r="F265" s="26">
        <f t="shared" si="222"/>
        <v>0</v>
      </c>
      <c r="G265" s="26">
        <f t="shared" si="223"/>
        <v>0</v>
      </c>
      <c r="H265" s="155">
        <f t="shared" si="224"/>
        <v>0</v>
      </c>
      <c r="I265" s="25">
        <f t="shared" si="225"/>
        <v>0</v>
      </c>
      <c r="J265" s="26">
        <f t="shared" si="226"/>
        <v>0</v>
      </c>
      <c r="K265" s="26">
        <f t="shared" si="227"/>
        <v>0</v>
      </c>
      <c r="L265" s="27">
        <f t="shared" si="228"/>
        <v>0</v>
      </c>
      <c r="M265" s="151">
        <f t="shared" si="229"/>
        <v>0</v>
      </c>
      <c r="N265" s="26">
        <f t="shared" si="230"/>
        <v>0</v>
      </c>
      <c r="O265" s="26">
        <f t="shared" si="231"/>
        <v>0</v>
      </c>
      <c r="P265" s="26">
        <f t="shared" si="232"/>
        <v>0</v>
      </c>
      <c r="Q265" s="26">
        <f t="shared" si="233"/>
        <v>0</v>
      </c>
      <c r="R265" s="27">
        <f t="shared" si="234"/>
        <v>0</v>
      </c>
      <c r="S265" s="76"/>
      <c r="T265" s="77"/>
      <c r="U265" s="77"/>
      <c r="V265" s="77"/>
      <c r="W265" s="77"/>
      <c r="X265" s="78"/>
      <c r="Y265" s="79"/>
      <c r="Z265" s="144"/>
      <c r="AA265" s="81"/>
      <c r="AB265" s="82"/>
      <c r="AC265" s="83"/>
      <c r="AD265" s="81"/>
      <c r="AE265" s="81"/>
      <c r="AF265" s="81"/>
      <c r="AG265" s="81"/>
      <c r="AH265" s="84"/>
      <c r="AI265" s="85">
        <f t="shared" si="201"/>
        <v>0</v>
      </c>
      <c r="AJ265" s="86" t="e">
        <f t="shared" si="202"/>
        <v>#DIV/0!</v>
      </c>
      <c r="AK265" s="42" t="e">
        <f t="shared" si="219"/>
        <v>#DIV/0!</v>
      </c>
      <c r="AL265" s="3" t="e">
        <f t="shared" si="183"/>
        <v>#DIV/0!</v>
      </c>
      <c r="AM265" s="43"/>
    </row>
    <row r="266" spans="1:39" x14ac:dyDescent="0.25">
      <c r="A266" s="23">
        <v>20</v>
      </c>
      <c r="B266" s="167" t="s">
        <v>38</v>
      </c>
      <c r="C266" s="25">
        <f t="shared" si="203"/>
        <v>0</v>
      </c>
      <c r="D266" s="26">
        <f t="shared" si="220"/>
        <v>0</v>
      </c>
      <c r="E266" s="26">
        <f t="shared" si="221"/>
        <v>0</v>
      </c>
      <c r="F266" s="26">
        <f t="shared" si="222"/>
        <v>0</v>
      </c>
      <c r="G266" s="26">
        <f t="shared" si="223"/>
        <v>0</v>
      </c>
      <c r="H266" s="155">
        <f t="shared" si="224"/>
        <v>0</v>
      </c>
      <c r="I266" s="25">
        <f t="shared" si="225"/>
        <v>0</v>
      </c>
      <c r="J266" s="26">
        <f t="shared" si="226"/>
        <v>0</v>
      </c>
      <c r="K266" s="26">
        <f t="shared" si="227"/>
        <v>0</v>
      </c>
      <c r="L266" s="27">
        <f t="shared" si="228"/>
        <v>0</v>
      </c>
      <c r="M266" s="151">
        <f t="shared" si="229"/>
        <v>0</v>
      </c>
      <c r="N266" s="26">
        <f t="shared" si="230"/>
        <v>0</v>
      </c>
      <c r="O266" s="26">
        <f t="shared" si="231"/>
        <v>0</v>
      </c>
      <c r="P266" s="26">
        <f t="shared" si="232"/>
        <v>0</v>
      </c>
      <c r="Q266" s="26">
        <f t="shared" si="233"/>
        <v>0</v>
      </c>
      <c r="R266" s="27">
        <f t="shared" si="234"/>
        <v>0</v>
      </c>
      <c r="S266" s="76"/>
      <c r="T266" s="77"/>
      <c r="U266" s="77"/>
      <c r="V266" s="77"/>
      <c r="W266" s="77"/>
      <c r="X266" s="78"/>
      <c r="Y266" s="79"/>
      <c r="Z266" s="144"/>
      <c r="AA266" s="81"/>
      <c r="AB266" s="82"/>
      <c r="AC266" s="83"/>
      <c r="AD266" s="81"/>
      <c r="AE266" s="81"/>
      <c r="AF266" s="81"/>
      <c r="AG266" s="81"/>
      <c r="AH266" s="84"/>
      <c r="AI266" s="85">
        <f t="shared" si="201"/>
        <v>0</v>
      </c>
      <c r="AJ266" s="86" t="e">
        <f t="shared" si="202"/>
        <v>#DIV/0!</v>
      </c>
      <c r="AK266" s="42" t="e">
        <f t="shared" si="219"/>
        <v>#DIV/0!</v>
      </c>
      <c r="AL266" s="3" t="e">
        <f t="shared" si="183"/>
        <v>#DIV/0!</v>
      </c>
      <c r="AM266" s="43"/>
    </row>
    <row r="267" spans="1:39" x14ac:dyDescent="0.25">
      <c r="A267" s="23">
        <v>21</v>
      </c>
      <c r="B267" s="167" t="s">
        <v>39</v>
      </c>
      <c r="C267" s="25">
        <f t="shared" si="203"/>
        <v>0</v>
      </c>
      <c r="D267" s="26">
        <f t="shared" si="220"/>
        <v>0</v>
      </c>
      <c r="E267" s="26">
        <f t="shared" si="221"/>
        <v>0</v>
      </c>
      <c r="F267" s="26">
        <f t="shared" si="222"/>
        <v>0</v>
      </c>
      <c r="G267" s="26">
        <f t="shared" si="223"/>
        <v>0</v>
      </c>
      <c r="H267" s="155">
        <f t="shared" si="224"/>
        <v>0</v>
      </c>
      <c r="I267" s="25">
        <f t="shared" si="225"/>
        <v>0</v>
      </c>
      <c r="J267" s="26">
        <f t="shared" si="226"/>
        <v>0</v>
      </c>
      <c r="K267" s="26">
        <f t="shared" si="227"/>
        <v>0</v>
      </c>
      <c r="L267" s="27">
        <f t="shared" si="228"/>
        <v>0</v>
      </c>
      <c r="M267" s="151">
        <f t="shared" si="229"/>
        <v>0</v>
      </c>
      <c r="N267" s="26">
        <f t="shared" si="230"/>
        <v>0</v>
      </c>
      <c r="O267" s="26">
        <f t="shared" si="231"/>
        <v>0</v>
      </c>
      <c r="P267" s="26">
        <f t="shared" si="232"/>
        <v>0</v>
      </c>
      <c r="Q267" s="26">
        <f t="shared" si="233"/>
        <v>0</v>
      </c>
      <c r="R267" s="27">
        <f t="shared" si="234"/>
        <v>0</v>
      </c>
      <c r="S267" s="76"/>
      <c r="T267" s="77"/>
      <c r="U267" s="77"/>
      <c r="V267" s="77"/>
      <c r="W267" s="77"/>
      <c r="X267" s="78"/>
      <c r="Y267" s="79"/>
      <c r="Z267" s="144"/>
      <c r="AA267" s="81"/>
      <c r="AB267" s="82"/>
      <c r="AC267" s="83"/>
      <c r="AD267" s="81"/>
      <c r="AE267" s="81"/>
      <c r="AF267" s="81"/>
      <c r="AG267" s="81"/>
      <c r="AH267" s="84"/>
      <c r="AI267" s="85">
        <f t="shared" si="201"/>
        <v>0</v>
      </c>
      <c r="AJ267" s="86" t="e">
        <f t="shared" si="202"/>
        <v>#DIV/0!</v>
      </c>
      <c r="AK267" s="42" t="e">
        <f t="shared" si="219"/>
        <v>#DIV/0!</v>
      </c>
      <c r="AL267" s="3" t="e">
        <f t="shared" si="183"/>
        <v>#DIV/0!</v>
      </c>
      <c r="AM267" s="43"/>
    </row>
    <row r="268" spans="1:39" x14ac:dyDescent="0.25">
      <c r="A268" s="23">
        <v>22</v>
      </c>
      <c r="B268" s="167" t="s">
        <v>40</v>
      </c>
      <c r="C268" s="25">
        <f t="shared" si="203"/>
        <v>0</v>
      </c>
      <c r="D268" s="26">
        <f t="shared" si="220"/>
        <v>0</v>
      </c>
      <c r="E268" s="26">
        <f t="shared" si="221"/>
        <v>0</v>
      </c>
      <c r="F268" s="26">
        <f t="shared" si="222"/>
        <v>0</v>
      </c>
      <c r="G268" s="26">
        <f t="shared" si="223"/>
        <v>0</v>
      </c>
      <c r="H268" s="155">
        <f t="shared" si="224"/>
        <v>0</v>
      </c>
      <c r="I268" s="25">
        <f t="shared" si="225"/>
        <v>0</v>
      </c>
      <c r="J268" s="26">
        <f t="shared" si="226"/>
        <v>0</v>
      </c>
      <c r="K268" s="26">
        <f t="shared" si="227"/>
        <v>0</v>
      </c>
      <c r="L268" s="27">
        <f t="shared" si="228"/>
        <v>0</v>
      </c>
      <c r="M268" s="151">
        <f t="shared" si="229"/>
        <v>0</v>
      </c>
      <c r="N268" s="26">
        <f t="shared" si="230"/>
        <v>0</v>
      </c>
      <c r="O268" s="26">
        <f t="shared" si="231"/>
        <v>0</v>
      </c>
      <c r="P268" s="26">
        <f t="shared" si="232"/>
        <v>0</v>
      </c>
      <c r="Q268" s="26">
        <f t="shared" si="233"/>
        <v>0</v>
      </c>
      <c r="R268" s="27">
        <f t="shared" si="234"/>
        <v>0</v>
      </c>
      <c r="S268" s="76"/>
      <c r="T268" s="77"/>
      <c r="U268" s="77"/>
      <c r="V268" s="77"/>
      <c r="W268" s="77"/>
      <c r="X268" s="78"/>
      <c r="Y268" s="79"/>
      <c r="Z268" s="144"/>
      <c r="AA268" s="81"/>
      <c r="AB268" s="82"/>
      <c r="AC268" s="83"/>
      <c r="AD268" s="81"/>
      <c r="AE268" s="81"/>
      <c r="AF268" s="81"/>
      <c r="AG268" s="81"/>
      <c r="AH268" s="84"/>
      <c r="AI268" s="85">
        <f t="shared" si="201"/>
        <v>0</v>
      </c>
      <c r="AJ268" s="86" t="e">
        <f t="shared" si="202"/>
        <v>#DIV/0!</v>
      </c>
      <c r="AK268" s="42" t="e">
        <f t="shared" si="219"/>
        <v>#DIV/0!</v>
      </c>
      <c r="AL268" s="3" t="e">
        <f t="shared" si="183"/>
        <v>#DIV/0!</v>
      </c>
      <c r="AM268" s="43"/>
    </row>
    <row r="269" spans="1:39" x14ac:dyDescent="0.25">
      <c r="A269" s="23">
        <v>23</v>
      </c>
      <c r="B269" s="167" t="s">
        <v>41</v>
      </c>
      <c r="C269" s="25">
        <f t="shared" si="203"/>
        <v>0</v>
      </c>
      <c r="D269" s="26">
        <f t="shared" si="220"/>
        <v>0</v>
      </c>
      <c r="E269" s="26">
        <f t="shared" si="221"/>
        <v>0</v>
      </c>
      <c r="F269" s="26">
        <f t="shared" si="222"/>
        <v>0</v>
      </c>
      <c r="G269" s="26">
        <f t="shared" si="223"/>
        <v>0</v>
      </c>
      <c r="H269" s="155">
        <f t="shared" si="224"/>
        <v>0</v>
      </c>
      <c r="I269" s="25">
        <f t="shared" si="225"/>
        <v>0</v>
      </c>
      <c r="J269" s="26">
        <f t="shared" si="226"/>
        <v>0</v>
      </c>
      <c r="K269" s="26">
        <f t="shared" si="227"/>
        <v>0</v>
      </c>
      <c r="L269" s="27">
        <f t="shared" si="228"/>
        <v>0</v>
      </c>
      <c r="M269" s="151">
        <f t="shared" si="229"/>
        <v>0</v>
      </c>
      <c r="N269" s="26">
        <f t="shared" si="230"/>
        <v>0</v>
      </c>
      <c r="O269" s="26">
        <f t="shared" si="231"/>
        <v>0</v>
      </c>
      <c r="P269" s="26">
        <f t="shared" si="232"/>
        <v>0</v>
      </c>
      <c r="Q269" s="26">
        <f t="shared" si="233"/>
        <v>0</v>
      </c>
      <c r="R269" s="27">
        <f t="shared" si="234"/>
        <v>0</v>
      </c>
      <c r="S269" s="76"/>
      <c r="T269" s="77"/>
      <c r="U269" s="77"/>
      <c r="V269" s="77"/>
      <c r="W269" s="77"/>
      <c r="X269" s="78"/>
      <c r="Y269" s="79"/>
      <c r="Z269" s="144"/>
      <c r="AA269" s="81"/>
      <c r="AB269" s="82"/>
      <c r="AC269" s="83"/>
      <c r="AD269" s="81"/>
      <c r="AE269" s="81"/>
      <c r="AF269" s="81"/>
      <c r="AG269" s="81"/>
      <c r="AH269" s="84"/>
      <c r="AI269" s="85">
        <f t="shared" si="201"/>
        <v>0</v>
      </c>
      <c r="AJ269" s="86" t="e">
        <f t="shared" si="202"/>
        <v>#DIV/0!</v>
      </c>
      <c r="AK269" s="42" t="e">
        <f t="shared" si="219"/>
        <v>#DIV/0!</v>
      </c>
      <c r="AL269" s="3" t="e">
        <f t="shared" si="183"/>
        <v>#DIV/0!</v>
      </c>
      <c r="AM269" s="43"/>
    </row>
    <row r="270" spans="1:39" ht="15.75" thickBot="1" x14ac:dyDescent="0.3">
      <c r="A270" s="49">
        <v>24</v>
      </c>
      <c r="B270" s="170" t="s">
        <v>42</v>
      </c>
      <c r="C270" s="51">
        <f t="shared" si="203"/>
        <v>0</v>
      </c>
      <c r="D270" s="52">
        <f t="shared" si="220"/>
        <v>0</v>
      </c>
      <c r="E270" s="52">
        <f t="shared" si="221"/>
        <v>0</v>
      </c>
      <c r="F270" s="52">
        <f t="shared" si="222"/>
        <v>0</v>
      </c>
      <c r="G270" s="52">
        <f t="shared" si="223"/>
        <v>0</v>
      </c>
      <c r="H270" s="104">
        <f t="shared" si="224"/>
        <v>0</v>
      </c>
      <c r="I270" s="51">
        <f t="shared" si="225"/>
        <v>0</v>
      </c>
      <c r="J270" s="52">
        <f t="shared" si="226"/>
        <v>0</v>
      </c>
      <c r="K270" s="52">
        <f t="shared" si="227"/>
        <v>0</v>
      </c>
      <c r="L270" s="53">
        <f t="shared" si="228"/>
        <v>0</v>
      </c>
      <c r="M270" s="103">
        <f t="shared" si="229"/>
        <v>0</v>
      </c>
      <c r="N270" s="52">
        <f t="shared" si="230"/>
        <v>0</v>
      </c>
      <c r="O270" s="52">
        <f t="shared" si="231"/>
        <v>0</v>
      </c>
      <c r="P270" s="52">
        <f t="shared" si="232"/>
        <v>0</v>
      </c>
      <c r="Q270" s="52">
        <f t="shared" si="233"/>
        <v>0</v>
      </c>
      <c r="R270" s="53">
        <f t="shared" si="234"/>
        <v>0</v>
      </c>
      <c r="S270" s="90"/>
      <c r="T270" s="91"/>
      <c r="U270" s="91"/>
      <c r="V270" s="91"/>
      <c r="W270" s="91"/>
      <c r="X270" s="92"/>
      <c r="Y270" s="93"/>
      <c r="Z270" s="93"/>
      <c r="AA270" s="95"/>
      <c r="AB270" s="96"/>
      <c r="AC270" s="97"/>
      <c r="AD270" s="95"/>
      <c r="AE270" s="95"/>
      <c r="AF270" s="95"/>
      <c r="AG270" s="95"/>
      <c r="AH270" s="98"/>
      <c r="AI270" s="99">
        <f t="shared" si="201"/>
        <v>0</v>
      </c>
      <c r="AJ270" s="100" t="e">
        <f t="shared" si="202"/>
        <v>#DIV/0!</v>
      </c>
      <c r="AK270" s="67" t="e">
        <f t="shared" si="219"/>
        <v>#DIV/0!</v>
      </c>
      <c r="AL270" s="3" t="e">
        <f t="shared" si="183"/>
        <v>#DIV/0!</v>
      </c>
      <c r="AM270" s="43"/>
    </row>
    <row r="271" spans="1:39" ht="15.75" thickBot="1" x14ac:dyDescent="0.3">
      <c r="AM271" s="43"/>
    </row>
    <row r="272" spans="1:39" x14ac:dyDescent="0.25">
      <c r="A272" s="224" t="s">
        <v>0</v>
      </c>
      <c r="B272" s="226" t="s">
        <v>1</v>
      </c>
      <c r="C272" s="228" t="s">
        <v>2</v>
      </c>
      <c r="D272" s="229"/>
      <c r="E272" s="229"/>
      <c r="F272" s="229"/>
      <c r="G272" s="229"/>
      <c r="H272" s="230"/>
      <c r="I272" s="228" t="s">
        <v>3</v>
      </c>
      <c r="J272" s="218"/>
      <c r="K272" s="218"/>
      <c r="L272" s="218"/>
      <c r="M272" s="232" t="s">
        <v>4</v>
      </c>
      <c r="N272" s="220"/>
      <c r="O272" s="220"/>
      <c r="P272" s="220"/>
      <c r="Q272" s="220"/>
      <c r="R272" s="221"/>
      <c r="S272" s="215" t="s">
        <v>2</v>
      </c>
      <c r="T272" s="216"/>
      <c r="U272" s="216"/>
      <c r="V272" s="216"/>
      <c r="W272" s="216"/>
      <c r="X272" s="217"/>
      <c r="Y272" s="215" t="s">
        <v>3</v>
      </c>
      <c r="Z272" s="218"/>
      <c r="AA272" s="218"/>
      <c r="AB272" s="218"/>
      <c r="AC272" s="219" t="s">
        <v>4</v>
      </c>
      <c r="AD272" s="220"/>
      <c r="AE272" s="220"/>
      <c r="AF272" s="220"/>
      <c r="AG272" s="220"/>
      <c r="AH272" s="221"/>
      <c r="AI272" s="222" t="s">
        <v>5</v>
      </c>
      <c r="AJ272" s="223"/>
      <c r="AK272" s="213" t="s">
        <v>6</v>
      </c>
      <c r="AM272" s="43"/>
    </row>
    <row r="273" spans="1:39" ht="39.200000000000003" customHeight="1" x14ac:dyDescent="0.25">
      <c r="A273" s="225"/>
      <c r="B273" s="227"/>
      <c r="C273" s="139" t="s">
        <v>8</v>
      </c>
      <c r="D273" s="7" t="s">
        <v>9</v>
      </c>
      <c r="E273" s="7" t="s">
        <v>10</v>
      </c>
      <c r="F273" s="7" t="s">
        <v>11</v>
      </c>
      <c r="G273" s="7" t="s">
        <v>12</v>
      </c>
      <c r="H273" s="141" t="s">
        <v>13</v>
      </c>
      <c r="I273" s="134" t="s">
        <v>64</v>
      </c>
      <c r="J273" s="137" t="s">
        <v>63</v>
      </c>
      <c r="K273" s="135" t="s">
        <v>60</v>
      </c>
      <c r="L273" s="138" t="s">
        <v>65</v>
      </c>
      <c r="M273" s="154" t="s">
        <v>59</v>
      </c>
      <c r="N273" s="12" t="s">
        <v>57</v>
      </c>
      <c r="O273" s="12" t="s">
        <v>15</v>
      </c>
      <c r="P273" s="12" t="s">
        <v>16</v>
      </c>
      <c r="Q273" s="12" t="s">
        <v>17</v>
      </c>
      <c r="R273" s="141" t="s">
        <v>69</v>
      </c>
      <c r="S273" s="14" t="s">
        <v>8</v>
      </c>
      <c r="T273" s="15" t="s">
        <v>9</v>
      </c>
      <c r="U273" s="15" t="s">
        <v>10</v>
      </c>
      <c r="V273" s="15" t="s">
        <v>11</v>
      </c>
      <c r="W273" s="15" t="s">
        <v>12</v>
      </c>
      <c r="X273" s="16" t="s">
        <v>13</v>
      </c>
      <c r="Y273" s="130" t="s">
        <v>64</v>
      </c>
      <c r="Z273" s="131" t="s">
        <v>63</v>
      </c>
      <c r="AA273" s="129" t="s">
        <v>60</v>
      </c>
      <c r="AB273" s="132" t="s">
        <v>65</v>
      </c>
      <c r="AC273" s="17" t="s">
        <v>59</v>
      </c>
      <c r="AD273" s="15" t="s">
        <v>57</v>
      </c>
      <c r="AE273" s="15" t="s">
        <v>15</v>
      </c>
      <c r="AF273" s="15" t="s">
        <v>16</v>
      </c>
      <c r="AG273" s="15" t="s">
        <v>17</v>
      </c>
      <c r="AH273" s="16" t="s">
        <v>67</v>
      </c>
      <c r="AI273" s="20">
        <f>AJ246</f>
        <v>45961</v>
      </c>
      <c r="AJ273" s="21">
        <v>45989</v>
      </c>
      <c r="AK273" s="214"/>
      <c r="AM273" s="43"/>
    </row>
    <row r="274" spans="1:39" x14ac:dyDescent="0.25">
      <c r="A274" s="23">
        <v>1</v>
      </c>
      <c r="B274" s="24" t="s">
        <v>19</v>
      </c>
      <c r="C274" s="25">
        <f t="shared" ref="C274:I274" si="235">S247</f>
        <v>0</v>
      </c>
      <c r="D274" s="26">
        <f t="shared" si="235"/>
        <v>0</v>
      </c>
      <c r="E274" s="26">
        <f t="shared" si="235"/>
        <v>0</v>
      </c>
      <c r="F274" s="26">
        <f t="shared" si="235"/>
        <v>0</v>
      </c>
      <c r="G274" s="26">
        <f t="shared" si="235"/>
        <v>0</v>
      </c>
      <c r="H274" s="27">
        <f t="shared" si="235"/>
        <v>0</v>
      </c>
      <c r="I274" s="151">
        <f t="shared" si="235"/>
        <v>0</v>
      </c>
      <c r="J274" s="26">
        <f t="shared" ref="J274:R274" si="236">Z247</f>
        <v>0</v>
      </c>
      <c r="K274" s="26">
        <f t="shared" si="236"/>
        <v>0</v>
      </c>
      <c r="L274" s="27">
        <f t="shared" si="236"/>
        <v>0</v>
      </c>
      <c r="M274" s="151">
        <f t="shared" si="236"/>
        <v>0</v>
      </c>
      <c r="N274" s="26">
        <f t="shared" si="236"/>
        <v>0</v>
      </c>
      <c r="O274" s="26">
        <f t="shared" si="236"/>
        <v>0</v>
      </c>
      <c r="P274" s="26">
        <f t="shared" si="236"/>
        <v>0</v>
      </c>
      <c r="Q274" s="26">
        <f t="shared" si="236"/>
        <v>0</v>
      </c>
      <c r="R274" s="27">
        <f t="shared" si="236"/>
        <v>0</v>
      </c>
      <c r="S274" s="76"/>
      <c r="T274" s="77"/>
      <c r="U274" s="77"/>
      <c r="V274" s="77"/>
      <c r="W274" s="77"/>
      <c r="X274" s="78"/>
      <c r="Y274" s="79"/>
      <c r="Z274" s="80"/>
      <c r="AA274" s="81"/>
      <c r="AB274" s="82"/>
      <c r="AC274" s="83"/>
      <c r="AD274" s="81"/>
      <c r="AE274" s="81"/>
      <c r="AF274" s="81"/>
      <c r="AG274" s="81"/>
      <c r="AH274" s="84"/>
      <c r="AI274" s="85">
        <f t="shared" ref="AI274:AI297" si="237">AVERAGE(C274:R274)</f>
        <v>0</v>
      </c>
      <c r="AJ274" s="86" t="e">
        <f t="shared" ref="AJ274:AJ297" si="238">AVERAGE(S274:AH274)</f>
        <v>#DIV/0!</v>
      </c>
      <c r="AK274" s="42" t="e">
        <f>AJ274/AI274*100</f>
        <v>#DIV/0!</v>
      </c>
      <c r="AL274" s="3" t="e">
        <f t="shared" si="183"/>
        <v>#DIV/0!</v>
      </c>
      <c r="AM274" s="43"/>
    </row>
    <row r="275" spans="1:39" x14ac:dyDescent="0.25">
      <c r="A275" s="23">
        <v>2</v>
      </c>
      <c r="B275" s="24" t="s">
        <v>20</v>
      </c>
      <c r="C275" s="25">
        <f t="shared" ref="C275:C278" si="239">S248</f>
        <v>0</v>
      </c>
      <c r="D275" s="26">
        <f t="shared" ref="D275:D288" si="240">T248</f>
        <v>0</v>
      </c>
      <c r="E275" s="26">
        <f t="shared" ref="E275:E288" si="241">U248</f>
        <v>0</v>
      </c>
      <c r="F275" s="26">
        <f t="shared" ref="F275:F288" si="242">V248</f>
        <v>0</v>
      </c>
      <c r="G275" s="26">
        <f t="shared" ref="G275:G288" si="243">W248</f>
        <v>0</v>
      </c>
      <c r="H275" s="27">
        <f t="shared" ref="H275:H288" si="244">X248</f>
        <v>0</v>
      </c>
      <c r="I275" s="151">
        <f t="shared" ref="I275:I288" si="245">Y248</f>
        <v>0</v>
      </c>
      <c r="J275" s="26">
        <f t="shared" ref="J275:J288" si="246">Z248</f>
        <v>0</v>
      </c>
      <c r="K275" s="26">
        <f t="shared" ref="K275:K288" si="247">AA248</f>
        <v>0</v>
      </c>
      <c r="L275" s="27">
        <f t="shared" ref="L275:L288" si="248">AB248</f>
        <v>0</v>
      </c>
      <c r="M275" s="151">
        <f t="shared" ref="M275:M288" si="249">AC248</f>
        <v>0</v>
      </c>
      <c r="N275" s="26">
        <f t="shared" ref="N275:N288" si="250">AD248</f>
        <v>0</v>
      </c>
      <c r="O275" s="26">
        <f t="shared" ref="O275:O288" si="251">AE248</f>
        <v>0</v>
      </c>
      <c r="P275" s="26">
        <f t="shared" ref="P275:P288" si="252">AF248</f>
        <v>0</v>
      </c>
      <c r="Q275" s="26">
        <f t="shared" ref="Q275:Q288" si="253">AG248</f>
        <v>0</v>
      </c>
      <c r="R275" s="27">
        <f t="shared" ref="R275:R288" si="254">AH248</f>
        <v>0</v>
      </c>
      <c r="S275" s="76"/>
      <c r="T275" s="77"/>
      <c r="U275" s="77"/>
      <c r="V275" s="77"/>
      <c r="W275" s="77"/>
      <c r="X275" s="78"/>
      <c r="Y275" s="79"/>
      <c r="Z275" s="80"/>
      <c r="AA275" s="81"/>
      <c r="AB275" s="82"/>
      <c r="AC275" s="83"/>
      <c r="AD275" s="81"/>
      <c r="AE275" s="81"/>
      <c r="AF275" s="81"/>
      <c r="AG275" s="81"/>
      <c r="AH275" s="84"/>
      <c r="AI275" s="85">
        <f t="shared" si="237"/>
        <v>0</v>
      </c>
      <c r="AJ275" s="86" t="e">
        <f t="shared" si="238"/>
        <v>#DIV/0!</v>
      </c>
      <c r="AK275" s="42" t="e">
        <f t="shared" ref="AK275:AK297" si="255">AJ275/AI275*100</f>
        <v>#DIV/0!</v>
      </c>
      <c r="AL275" s="3" t="e">
        <f t="shared" si="183"/>
        <v>#DIV/0!</v>
      </c>
      <c r="AM275" s="43"/>
    </row>
    <row r="276" spans="1:39" x14ac:dyDescent="0.25">
      <c r="A276" s="23">
        <v>3</v>
      </c>
      <c r="B276" s="44" t="s">
        <v>21</v>
      </c>
      <c r="C276" s="25">
        <f t="shared" si="239"/>
        <v>0</v>
      </c>
      <c r="D276" s="26">
        <f t="shared" si="240"/>
        <v>0</v>
      </c>
      <c r="E276" s="26">
        <f t="shared" si="241"/>
        <v>0</v>
      </c>
      <c r="F276" s="26">
        <f t="shared" si="242"/>
        <v>0</v>
      </c>
      <c r="G276" s="26">
        <f t="shared" si="243"/>
        <v>0</v>
      </c>
      <c r="H276" s="27">
        <f t="shared" si="244"/>
        <v>0</v>
      </c>
      <c r="I276" s="151">
        <f t="shared" si="245"/>
        <v>0</v>
      </c>
      <c r="J276" s="26">
        <f t="shared" si="246"/>
        <v>0</v>
      </c>
      <c r="K276" s="26">
        <f t="shared" si="247"/>
        <v>0</v>
      </c>
      <c r="L276" s="27">
        <f t="shared" si="248"/>
        <v>0</v>
      </c>
      <c r="M276" s="151">
        <f t="shared" si="249"/>
        <v>0</v>
      </c>
      <c r="N276" s="26">
        <f t="shared" si="250"/>
        <v>0</v>
      </c>
      <c r="O276" s="26">
        <f t="shared" si="251"/>
        <v>0</v>
      </c>
      <c r="P276" s="26">
        <f t="shared" si="252"/>
        <v>0</v>
      </c>
      <c r="Q276" s="26">
        <f t="shared" si="253"/>
        <v>0</v>
      </c>
      <c r="R276" s="27">
        <f t="shared" si="254"/>
        <v>0</v>
      </c>
      <c r="S276" s="76"/>
      <c r="T276" s="77"/>
      <c r="U276" s="77"/>
      <c r="V276" s="77"/>
      <c r="W276" s="77"/>
      <c r="X276" s="78"/>
      <c r="Y276" s="79"/>
      <c r="Z276" s="80"/>
      <c r="AA276" s="81"/>
      <c r="AB276" s="82"/>
      <c r="AC276" s="83"/>
      <c r="AD276" s="81"/>
      <c r="AE276" s="81"/>
      <c r="AF276" s="81"/>
      <c r="AG276" s="81"/>
      <c r="AH276" s="84"/>
      <c r="AI276" s="85">
        <f t="shared" si="237"/>
        <v>0</v>
      </c>
      <c r="AJ276" s="86" t="e">
        <f t="shared" si="238"/>
        <v>#DIV/0!</v>
      </c>
      <c r="AK276" s="42" t="e">
        <f t="shared" si="255"/>
        <v>#DIV/0!</v>
      </c>
      <c r="AL276" s="3" t="e">
        <f t="shared" si="183"/>
        <v>#DIV/0!</v>
      </c>
      <c r="AM276" s="43"/>
    </row>
    <row r="277" spans="1:39" x14ac:dyDescent="0.25">
      <c r="A277" s="23">
        <v>4</v>
      </c>
      <c r="B277" s="44" t="s">
        <v>22</v>
      </c>
      <c r="C277" s="25">
        <f t="shared" si="239"/>
        <v>0</v>
      </c>
      <c r="D277" s="26">
        <f t="shared" si="240"/>
        <v>0</v>
      </c>
      <c r="E277" s="26">
        <f t="shared" si="241"/>
        <v>0</v>
      </c>
      <c r="F277" s="26">
        <f t="shared" si="242"/>
        <v>0</v>
      </c>
      <c r="G277" s="26">
        <f t="shared" si="243"/>
        <v>0</v>
      </c>
      <c r="H277" s="27">
        <f t="shared" si="244"/>
        <v>0</v>
      </c>
      <c r="I277" s="151">
        <f t="shared" si="245"/>
        <v>0</v>
      </c>
      <c r="J277" s="26">
        <f t="shared" si="246"/>
        <v>0</v>
      </c>
      <c r="K277" s="26">
        <f t="shared" si="247"/>
        <v>0</v>
      </c>
      <c r="L277" s="27">
        <f t="shared" si="248"/>
        <v>0</v>
      </c>
      <c r="M277" s="151">
        <f t="shared" si="249"/>
        <v>0</v>
      </c>
      <c r="N277" s="26">
        <f t="shared" si="250"/>
        <v>0</v>
      </c>
      <c r="O277" s="26">
        <f t="shared" si="251"/>
        <v>0</v>
      </c>
      <c r="P277" s="26">
        <f t="shared" si="252"/>
        <v>0</v>
      </c>
      <c r="Q277" s="26">
        <f t="shared" si="253"/>
        <v>0</v>
      </c>
      <c r="R277" s="27">
        <f t="shared" si="254"/>
        <v>0</v>
      </c>
      <c r="S277" s="76"/>
      <c r="T277" s="77"/>
      <c r="U277" s="77"/>
      <c r="V277" s="77"/>
      <c r="W277" s="77"/>
      <c r="X277" s="78"/>
      <c r="Y277" s="79"/>
      <c r="Z277" s="80"/>
      <c r="AA277" s="81"/>
      <c r="AB277" s="82"/>
      <c r="AC277" s="83"/>
      <c r="AD277" s="81"/>
      <c r="AE277" s="81"/>
      <c r="AF277" s="81"/>
      <c r="AG277" s="81"/>
      <c r="AH277" s="84"/>
      <c r="AI277" s="85">
        <f t="shared" si="237"/>
        <v>0</v>
      </c>
      <c r="AJ277" s="86" t="e">
        <f t="shared" si="238"/>
        <v>#DIV/0!</v>
      </c>
      <c r="AK277" s="42" t="e">
        <f t="shared" si="255"/>
        <v>#DIV/0!</v>
      </c>
      <c r="AL277" s="3" t="e">
        <f t="shared" si="183"/>
        <v>#DIV/0!</v>
      </c>
      <c r="AM277" s="43"/>
    </row>
    <row r="278" spans="1:39" x14ac:dyDescent="0.25">
      <c r="A278" s="23">
        <v>5</v>
      </c>
      <c r="B278" s="24" t="s">
        <v>23</v>
      </c>
      <c r="C278" s="25">
        <f t="shared" si="239"/>
        <v>0</v>
      </c>
      <c r="D278" s="26">
        <f t="shared" si="240"/>
        <v>0</v>
      </c>
      <c r="E278" s="26">
        <f t="shared" si="241"/>
        <v>0</v>
      </c>
      <c r="F278" s="26">
        <f t="shared" si="242"/>
        <v>0</v>
      </c>
      <c r="G278" s="26">
        <f t="shared" si="243"/>
        <v>0</v>
      </c>
      <c r="H278" s="27">
        <f t="shared" si="244"/>
        <v>0</v>
      </c>
      <c r="I278" s="151">
        <f t="shared" si="245"/>
        <v>0</v>
      </c>
      <c r="J278" s="26">
        <f t="shared" si="246"/>
        <v>0</v>
      </c>
      <c r="K278" s="26">
        <f t="shared" si="247"/>
        <v>0</v>
      </c>
      <c r="L278" s="27">
        <f t="shared" si="248"/>
        <v>0</v>
      </c>
      <c r="M278" s="151">
        <f t="shared" si="249"/>
        <v>0</v>
      </c>
      <c r="N278" s="26">
        <f t="shared" si="250"/>
        <v>0</v>
      </c>
      <c r="O278" s="26">
        <f t="shared" si="251"/>
        <v>0</v>
      </c>
      <c r="P278" s="26">
        <f t="shared" si="252"/>
        <v>0</v>
      </c>
      <c r="Q278" s="26">
        <f t="shared" si="253"/>
        <v>0</v>
      </c>
      <c r="R278" s="27">
        <f t="shared" si="254"/>
        <v>0</v>
      </c>
      <c r="S278" s="76"/>
      <c r="T278" s="77"/>
      <c r="U278" s="77"/>
      <c r="V278" s="77"/>
      <c r="W278" s="77"/>
      <c r="X278" s="78"/>
      <c r="Y278" s="79"/>
      <c r="Z278" s="80"/>
      <c r="AA278" s="81"/>
      <c r="AB278" s="82"/>
      <c r="AC278" s="83"/>
      <c r="AD278" s="81"/>
      <c r="AE278" s="81"/>
      <c r="AF278" s="81"/>
      <c r="AG278" s="81"/>
      <c r="AH278" s="84"/>
      <c r="AI278" s="85">
        <f t="shared" si="237"/>
        <v>0</v>
      </c>
      <c r="AJ278" s="86" t="e">
        <f t="shared" si="238"/>
        <v>#DIV/0!</v>
      </c>
      <c r="AK278" s="42" t="e">
        <f t="shared" si="255"/>
        <v>#DIV/0!</v>
      </c>
      <c r="AL278" s="3" t="e">
        <f t="shared" si="183"/>
        <v>#DIV/0!</v>
      </c>
      <c r="AM278" s="43"/>
    </row>
    <row r="279" spans="1:39" x14ac:dyDescent="0.25">
      <c r="A279" s="23">
        <v>6</v>
      </c>
      <c r="B279" s="24" t="s">
        <v>24</v>
      </c>
      <c r="C279" s="25">
        <f t="shared" ref="C279:C297" si="256">S252</f>
        <v>0</v>
      </c>
      <c r="D279" s="26">
        <f t="shared" si="240"/>
        <v>0</v>
      </c>
      <c r="E279" s="26">
        <f t="shared" si="241"/>
        <v>0</v>
      </c>
      <c r="F279" s="26">
        <f t="shared" si="242"/>
        <v>0</v>
      </c>
      <c r="G279" s="26">
        <f t="shared" si="243"/>
        <v>0</v>
      </c>
      <c r="H279" s="27">
        <f t="shared" si="244"/>
        <v>0</v>
      </c>
      <c r="I279" s="151">
        <f t="shared" si="245"/>
        <v>0</v>
      </c>
      <c r="J279" s="26">
        <f t="shared" si="246"/>
        <v>0</v>
      </c>
      <c r="K279" s="26">
        <f t="shared" si="247"/>
        <v>0</v>
      </c>
      <c r="L279" s="27">
        <f t="shared" si="248"/>
        <v>0</v>
      </c>
      <c r="M279" s="151">
        <f t="shared" si="249"/>
        <v>0</v>
      </c>
      <c r="N279" s="26">
        <f t="shared" si="250"/>
        <v>0</v>
      </c>
      <c r="O279" s="26">
        <f t="shared" si="251"/>
        <v>0</v>
      </c>
      <c r="P279" s="26">
        <f t="shared" si="252"/>
        <v>0</v>
      </c>
      <c r="Q279" s="26">
        <f t="shared" si="253"/>
        <v>0</v>
      </c>
      <c r="R279" s="27">
        <f t="shared" si="254"/>
        <v>0</v>
      </c>
      <c r="S279" s="76"/>
      <c r="T279" s="77"/>
      <c r="U279" s="77"/>
      <c r="V279" s="77"/>
      <c r="W279" s="77"/>
      <c r="X279" s="78"/>
      <c r="Y279" s="79"/>
      <c r="Z279" s="80"/>
      <c r="AA279" s="81"/>
      <c r="AB279" s="82"/>
      <c r="AC279" s="83"/>
      <c r="AD279" s="81"/>
      <c r="AE279" s="81"/>
      <c r="AF279" s="81"/>
      <c r="AG279" s="81"/>
      <c r="AH279" s="84"/>
      <c r="AI279" s="85">
        <f t="shared" si="237"/>
        <v>0</v>
      </c>
      <c r="AJ279" s="86" t="e">
        <f t="shared" si="238"/>
        <v>#DIV/0!</v>
      </c>
      <c r="AK279" s="42" t="e">
        <f t="shared" si="255"/>
        <v>#DIV/0!</v>
      </c>
      <c r="AL279" s="3" t="e">
        <f t="shared" si="183"/>
        <v>#DIV/0!</v>
      </c>
      <c r="AM279" s="43"/>
    </row>
    <row r="280" spans="1:39" x14ac:dyDescent="0.25">
      <c r="A280" s="23">
        <v>7</v>
      </c>
      <c r="B280" s="24" t="s">
        <v>25</v>
      </c>
      <c r="C280" s="25">
        <f t="shared" si="256"/>
        <v>0</v>
      </c>
      <c r="D280" s="26">
        <f t="shared" si="240"/>
        <v>0</v>
      </c>
      <c r="E280" s="26">
        <f t="shared" si="241"/>
        <v>0</v>
      </c>
      <c r="F280" s="26">
        <f t="shared" si="242"/>
        <v>0</v>
      </c>
      <c r="G280" s="26">
        <f t="shared" si="243"/>
        <v>0</v>
      </c>
      <c r="H280" s="27">
        <f t="shared" si="244"/>
        <v>0</v>
      </c>
      <c r="I280" s="151">
        <f t="shared" si="245"/>
        <v>0</v>
      </c>
      <c r="J280" s="26">
        <f t="shared" si="246"/>
        <v>0</v>
      </c>
      <c r="K280" s="26">
        <f t="shared" si="247"/>
        <v>0</v>
      </c>
      <c r="L280" s="27">
        <f t="shared" si="248"/>
        <v>0</v>
      </c>
      <c r="M280" s="151">
        <f t="shared" si="249"/>
        <v>0</v>
      </c>
      <c r="N280" s="26">
        <f t="shared" si="250"/>
        <v>0</v>
      </c>
      <c r="O280" s="26">
        <f t="shared" si="251"/>
        <v>0</v>
      </c>
      <c r="P280" s="26">
        <f t="shared" si="252"/>
        <v>0</v>
      </c>
      <c r="Q280" s="26">
        <f t="shared" si="253"/>
        <v>0</v>
      </c>
      <c r="R280" s="27">
        <f t="shared" si="254"/>
        <v>0</v>
      </c>
      <c r="S280" s="76"/>
      <c r="T280" s="77"/>
      <c r="U280" s="77"/>
      <c r="V280" s="77"/>
      <c r="W280" s="77"/>
      <c r="X280" s="78"/>
      <c r="Y280" s="79"/>
      <c r="Z280" s="80"/>
      <c r="AA280" s="81"/>
      <c r="AB280" s="82"/>
      <c r="AC280" s="83"/>
      <c r="AD280" s="81"/>
      <c r="AE280" s="81"/>
      <c r="AF280" s="81"/>
      <c r="AG280" s="81"/>
      <c r="AH280" s="84"/>
      <c r="AI280" s="85">
        <f t="shared" si="237"/>
        <v>0</v>
      </c>
      <c r="AJ280" s="86" t="e">
        <f t="shared" si="238"/>
        <v>#DIV/0!</v>
      </c>
      <c r="AK280" s="42" t="e">
        <f t="shared" si="255"/>
        <v>#DIV/0!</v>
      </c>
      <c r="AL280" s="3" t="e">
        <f t="shared" si="183"/>
        <v>#DIV/0!</v>
      </c>
      <c r="AM280" s="43"/>
    </row>
    <row r="281" spans="1:39" s="3" customFormat="1" x14ac:dyDescent="0.25">
      <c r="A281" s="69">
        <v>8</v>
      </c>
      <c r="B281" s="70" t="s">
        <v>26</v>
      </c>
      <c r="C281" s="25">
        <f t="shared" si="256"/>
        <v>0</v>
      </c>
      <c r="D281" s="26">
        <f t="shared" si="240"/>
        <v>0</v>
      </c>
      <c r="E281" s="26">
        <f t="shared" si="241"/>
        <v>0</v>
      </c>
      <c r="F281" s="26">
        <f t="shared" si="242"/>
        <v>0</v>
      </c>
      <c r="G281" s="26">
        <f t="shared" si="243"/>
        <v>0</v>
      </c>
      <c r="H281" s="27">
        <f t="shared" si="244"/>
        <v>0</v>
      </c>
      <c r="I281" s="151">
        <f t="shared" si="245"/>
        <v>0</v>
      </c>
      <c r="J281" s="26">
        <f t="shared" si="246"/>
        <v>0</v>
      </c>
      <c r="K281" s="26">
        <f t="shared" si="247"/>
        <v>0</v>
      </c>
      <c r="L281" s="27">
        <f t="shared" si="248"/>
        <v>0</v>
      </c>
      <c r="M281" s="151">
        <f t="shared" si="249"/>
        <v>0</v>
      </c>
      <c r="N281" s="26">
        <f t="shared" si="250"/>
        <v>0</v>
      </c>
      <c r="O281" s="26">
        <f t="shared" si="251"/>
        <v>0</v>
      </c>
      <c r="P281" s="26">
        <f t="shared" si="252"/>
        <v>0</v>
      </c>
      <c r="Q281" s="26">
        <f t="shared" si="253"/>
        <v>0</v>
      </c>
      <c r="R281" s="27">
        <f t="shared" si="254"/>
        <v>0</v>
      </c>
      <c r="S281" s="76"/>
      <c r="T281" s="77"/>
      <c r="U281" s="77"/>
      <c r="V281" s="77"/>
      <c r="W281" s="77"/>
      <c r="X281" s="78"/>
      <c r="Y281" s="79"/>
      <c r="Z281" s="80"/>
      <c r="AA281" s="81"/>
      <c r="AB281" s="82"/>
      <c r="AC281" s="83"/>
      <c r="AD281" s="81"/>
      <c r="AE281" s="81"/>
      <c r="AF281" s="81"/>
      <c r="AG281" s="81"/>
      <c r="AH281" s="84"/>
      <c r="AI281" s="85">
        <f t="shared" si="237"/>
        <v>0</v>
      </c>
      <c r="AJ281" s="86" t="e">
        <f t="shared" si="238"/>
        <v>#DIV/0!</v>
      </c>
      <c r="AK281" s="71" t="e">
        <f t="shared" si="255"/>
        <v>#DIV/0!</v>
      </c>
      <c r="AL281" s="3" t="e">
        <f t="shared" si="183"/>
        <v>#DIV/0!</v>
      </c>
      <c r="AM281" s="43"/>
    </row>
    <row r="282" spans="1:39" x14ac:dyDescent="0.25">
      <c r="A282" s="23">
        <v>9</v>
      </c>
      <c r="B282" s="24" t="s">
        <v>27</v>
      </c>
      <c r="C282" s="25">
        <f t="shared" si="256"/>
        <v>0</v>
      </c>
      <c r="D282" s="26">
        <f t="shared" si="240"/>
        <v>0</v>
      </c>
      <c r="E282" s="26">
        <f t="shared" si="241"/>
        <v>0</v>
      </c>
      <c r="F282" s="26">
        <f t="shared" si="242"/>
        <v>0</v>
      </c>
      <c r="G282" s="26">
        <f t="shared" si="243"/>
        <v>0</v>
      </c>
      <c r="H282" s="27">
        <f t="shared" si="244"/>
        <v>0</v>
      </c>
      <c r="I282" s="151">
        <f t="shared" si="245"/>
        <v>0</v>
      </c>
      <c r="J282" s="26">
        <f t="shared" si="246"/>
        <v>0</v>
      </c>
      <c r="K282" s="26">
        <f t="shared" si="247"/>
        <v>0</v>
      </c>
      <c r="L282" s="27">
        <f t="shared" si="248"/>
        <v>0</v>
      </c>
      <c r="M282" s="151">
        <f t="shared" si="249"/>
        <v>0</v>
      </c>
      <c r="N282" s="26">
        <f t="shared" si="250"/>
        <v>0</v>
      </c>
      <c r="O282" s="26">
        <f t="shared" si="251"/>
        <v>0</v>
      </c>
      <c r="P282" s="26">
        <f t="shared" si="252"/>
        <v>0</v>
      </c>
      <c r="Q282" s="26">
        <f t="shared" si="253"/>
        <v>0</v>
      </c>
      <c r="R282" s="27">
        <f t="shared" si="254"/>
        <v>0</v>
      </c>
      <c r="S282" s="76"/>
      <c r="T282" s="77"/>
      <c r="U282" s="77"/>
      <c r="V282" s="77"/>
      <c r="W282" s="77"/>
      <c r="X282" s="78"/>
      <c r="Y282" s="79"/>
      <c r="Z282" s="80"/>
      <c r="AA282" s="81"/>
      <c r="AB282" s="82"/>
      <c r="AC282" s="83"/>
      <c r="AD282" s="81"/>
      <c r="AE282" s="81"/>
      <c r="AF282" s="81"/>
      <c r="AG282" s="81"/>
      <c r="AH282" s="84"/>
      <c r="AI282" s="85">
        <f t="shared" si="237"/>
        <v>0</v>
      </c>
      <c r="AJ282" s="86" t="e">
        <f t="shared" si="238"/>
        <v>#DIV/0!</v>
      </c>
      <c r="AK282" s="42" t="e">
        <f t="shared" si="255"/>
        <v>#DIV/0!</v>
      </c>
      <c r="AL282" s="3" t="e">
        <f t="shared" si="183"/>
        <v>#DIV/0!</v>
      </c>
      <c r="AM282" s="43"/>
    </row>
    <row r="283" spans="1:39" x14ac:dyDescent="0.25">
      <c r="A283" s="23">
        <v>10</v>
      </c>
      <c r="B283" s="24" t="s">
        <v>28</v>
      </c>
      <c r="C283" s="25">
        <f t="shared" si="256"/>
        <v>0</v>
      </c>
      <c r="D283" s="26">
        <f t="shared" si="240"/>
        <v>0</v>
      </c>
      <c r="E283" s="26">
        <f t="shared" si="241"/>
        <v>0</v>
      </c>
      <c r="F283" s="26">
        <f t="shared" si="242"/>
        <v>0</v>
      </c>
      <c r="G283" s="26">
        <f t="shared" si="243"/>
        <v>0</v>
      </c>
      <c r="H283" s="27">
        <f t="shared" si="244"/>
        <v>0</v>
      </c>
      <c r="I283" s="151">
        <f t="shared" si="245"/>
        <v>0</v>
      </c>
      <c r="J283" s="26">
        <f t="shared" si="246"/>
        <v>0</v>
      </c>
      <c r="K283" s="26">
        <f t="shared" si="247"/>
        <v>0</v>
      </c>
      <c r="L283" s="27">
        <f t="shared" si="248"/>
        <v>0</v>
      </c>
      <c r="M283" s="151">
        <f t="shared" si="249"/>
        <v>0</v>
      </c>
      <c r="N283" s="26">
        <f t="shared" si="250"/>
        <v>0</v>
      </c>
      <c r="O283" s="26">
        <f t="shared" si="251"/>
        <v>0</v>
      </c>
      <c r="P283" s="26">
        <f t="shared" si="252"/>
        <v>0</v>
      </c>
      <c r="Q283" s="26">
        <f t="shared" si="253"/>
        <v>0</v>
      </c>
      <c r="R283" s="27">
        <f t="shared" si="254"/>
        <v>0</v>
      </c>
      <c r="S283" s="76"/>
      <c r="T283" s="77"/>
      <c r="U283" s="77"/>
      <c r="V283" s="77"/>
      <c r="W283" s="77"/>
      <c r="X283" s="78"/>
      <c r="Y283" s="79"/>
      <c r="Z283" s="80"/>
      <c r="AA283" s="81"/>
      <c r="AB283" s="82"/>
      <c r="AC283" s="83"/>
      <c r="AD283" s="81"/>
      <c r="AE283" s="81"/>
      <c r="AF283" s="81"/>
      <c r="AG283" s="81"/>
      <c r="AH283" s="84"/>
      <c r="AI283" s="85">
        <f t="shared" si="237"/>
        <v>0</v>
      </c>
      <c r="AJ283" s="86" t="e">
        <f t="shared" si="238"/>
        <v>#DIV/0!</v>
      </c>
      <c r="AK283" s="42" t="e">
        <f t="shared" si="255"/>
        <v>#DIV/0!</v>
      </c>
      <c r="AL283" s="3" t="e">
        <f t="shared" si="183"/>
        <v>#DIV/0!</v>
      </c>
      <c r="AM283" s="43"/>
    </row>
    <row r="284" spans="1:39" x14ac:dyDescent="0.25">
      <c r="A284" s="23">
        <v>11</v>
      </c>
      <c r="B284" s="24" t="s">
        <v>29</v>
      </c>
      <c r="C284" s="25">
        <f t="shared" si="256"/>
        <v>0</v>
      </c>
      <c r="D284" s="26">
        <f t="shared" si="240"/>
        <v>0</v>
      </c>
      <c r="E284" s="26">
        <f t="shared" si="241"/>
        <v>0</v>
      </c>
      <c r="F284" s="26">
        <f t="shared" si="242"/>
        <v>0</v>
      </c>
      <c r="G284" s="26">
        <f t="shared" si="243"/>
        <v>0</v>
      </c>
      <c r="H284" s="27">
        <f t="shared" si="244"/>
        <v>0</v>
      </c>
      <c r="I284" s="151">
        <f t="shared" si="245"/>
        <v>0</v>
      </c>
      <c r="J284" s="26">
        <f t="shared" si="246"/>
        <v>0</v>
      </c>
      <c r="K284" s="26">
        <f t="shared" si="247"/>
        <v>0</v>
      </c>
      <c r="L284" s="27">
        <f t="shared" si="248"/>
        <v>0</v>
      </c>
      <c r="M284" s="151">
        <f t="shared" si="249"/>
        <v>0</v>
      </c>
      <c r="N284" s="26">
        <f t="shared" si="250"/>
        <v>0</v>
      </c>
      <c r="O284" s="26">
        <f t="shared" si="251"/>
        <v>0</v>
      </c>
      <c r="P284" s="26">
        <f t="shared" si="252"/>
        <v>0</v>
      </c>
      <c r="Q284" s="26">
        <f t="shared" si="253"/>
        <v>0</v>
      </c>
      <c r="R284" s="27">
        <f t="shared" si="254"/>
        <v>0</v>
      </c>
      <c r="S284" s="76"/>
      <c r="T284" s="77"/>
      <c r="U284" s="77"/>
      <c r="V284" s="77"/>
      <c r="W284" s="77"/>
      <c r="X284" s="78"/>
      <c r="Y284" s="79"/>
      <c r="Z284" s="80"/>
      <c r="AA284" s="81"/>
      <c r="AB284" s="82"/>
      <c r="AC284" s="83"/>
      <c r="AD284" s="81"/>
      <c r="AE284" s="81"/>
      <c r="AF284" s="81"/>
      <c r="AG284" s="81"/>
      <c r="AH284" s="84"/>
      <c r="AI284" s="85">
        <f t="shared" si="237"/>
        <v>0</v>
      </c>
      <c r="AJ284" s="86" t="e">
        <f t="shared" si="238"/>
        <v>#DIV/0!</v>
      </c>
      <c r="AK284" s="42" t="e">
        <f t="shared" si="255"/>
        <v>#DIV/0!</v>
      </c>
      <c r="AL284" s="3" t="e">
        <f t="shared" si="183"/>
        <v>#DIV/0!</v>
      </c>
      <c r="AM284" s="43"/>
    </row>
    <row r="285" spans="1:39" x14ac:dyDescent="0.25">
      <c r="A285" s="23">
        <v>12</v>
      </c>
      <c r="B285" s="24" t="s">
        <v>30</v>
      </c>
      <c r="C285" s="25">
        <f t="shared" si="256"/>
        <v>0</v>
      </c>
      <c r="D285" s="26">
        <f t="shared" si="240"/>
        <v>0</v>
      </c>
      <c r="E285" s="26">
        <f t="shared" si="241"/>
        <v>0</v>
      </c>
      <c r="F285" s="26">
        <f t="shared" si="242"/>
        <v>0</v>
      </c>
      <c r="G285" s="26">
        <f t="shared" si="243"/>
        <v>0</v>
      </c>
      <c r="H285" s="27">
        <f t="shared" si="244"/>
        <v>0</v>
      </c>
      <c r="I285" s="151">
        <f t="shared" si="245"/>
        <v>0</v>
      </c>
      <c r="J285" s="26">
        <f t="shared" si="246"/>
        <v>0</v>
      </c>
      <c r="K285" s="26">
        <f t="shared" si="247"/>
        <v>0</v>
      </c>
      <c r="L285" s="27">
        <f t="shared" si="248"/>
        <v>0</v>
      </c>
      <c r="M285" s="151">
        <f t="shared" si="249"/>
        <v>0</v>
      </c>
      <c r="N285" s="26">
        <f t="shared" si="250"/>
        <v>0</v>
      </c>
      <c r="O285" s="26">
        <f t="shared" si="251"/>
        <v>0</v>
      </c>
      <c r="P285" s="26">
        <f t="shared" si="252"/>
        <v>0</v>
      </c>
      <c r="Q285" s="26">
        <f t="shared" si="253"/>
        <v>0</v>
      </c>
      <c r="R285" s="27">
        <f t="shared" si="254"/>
        <v>0</v>
      </c>
      <c r="S285" s="76"/>
      <c r="T285" s="77"/>
      <c r="U285" s="77"/>
      <c r="V285" s="77"/>
      <c r="W285" s="77"/>
      <c r="X285" s="78"/>
      <c r="Y285" s="79"/>
      <c r="Z285" s="80"/>
      <c r="AA285" s="81"/>
      <c r="AB285" s="82"/>
      <c r="AC285" s="83"/>
      <c r="AD285" s="81"/>
      <c r="AE285" s="81"/>
      <c r="AF285" s="81"/>
      <c r="AG285" s="81"/>
      <c r="AH285" s="84"/>
      <c r="AI285" s="85">
        <f t="shared" si="237"/>
        <v>0</v>
      </c>
      <c r="AJ285" s="86" t="e">
        <f t="shared" si="238"/>
        <v>#DIV/0!</v>
      </c>
      <c r="AK285" s="42" t="e">
        <f t="shared" si="255"/>
        <v>#DIV/0!</v>
      </c>
      <c r="AL285" s="3" t="e">
        <f t="shared" si="183"/>
        <v>#DIV/0!</v>
      </c>
      <c r="AM285" s="43"/>
    </row>
    <row r="286" spans="1:39" x14ac:dyDescent="0.25">
      <c r="A286" s="23">
        <v>13</v>
      </c>
      <c r="B286" s="24" t="s">
        <v>31</v>
      </c>
      <c r="C286" s="25">
        <f t="shared" si="256"/>
        <v>0</v>
      </c>
      <c r="D286" s="26">
        <f t="shared" si="240"/>
        <v>0</v>
      </c>
      <c r="E286" s="26">
        <f t="shared" si="241"/>
        <v>0</v>
      </c>
      <c r="F286" s="26">
        <f t="shared" si="242"/>
        <v>0</v>
      </c>
      <c r="G286" s="26">
        <f t="shared" si="243"/>
        <v>0</v>
      </c>
      <c r="H286" s="27">
        <f t="shared" si="244"/>
        <v>0</v>
      </c>
      <c r="I286" s="151">
        <f t="shared" si="245"/>
        <v>0</v>
      </c>
      <c r="J286" s="26">
        <f t="shared" si="246"/>
        <v>0</v>
      </c>
      <c r="K286" s="26">
        <f t="shared" si="247"/>
        <v>0</v>
      </c>
      <c r="L286" s="27">
        <f t="shared" si="248"/>
        <v>0</v>
      </c>
      <c r="M286" s="151">
        <f t="shared" si="249"/>
        <v>0</v>
      </c>
      <c r="N286" s="26">
        <f t="shared" si="250"/>
        <v>0</v>
      </c>
      <c r="O286" s="26">
        <f t="shared" si="251"/>
        <v>0</v>
      </c>
      <c r="P286" s="26">
        <f t="shared" si="252"/>
        <v>0</v>
      </c>
      <c r="Q286" s="26">
        <f t="shared" si="253"/>
        <v>0</v>
      </c>
      <c r="R286" s="27">
        <f t="shared" si="254"/>
        <v>0</v>
      </c>
      <c r="S286" s="76"/>
      <c r="T286" s="77"/>
      <c r="U286" s="77"/>
      <c r="V286" s="77"/>
      <c r="W286" s="77"/>
      <c r="X286" s="78"/>
      <c r="Y286" s="79"/>
      <c r="Z286" s="80"/>
      <c r="AA286" s="81"/>
      <c r="AB286" s="82"/>
      <c r="AC286" s="83"/>
      <c r="AD286" s="81"/>
      <c r="AE286" s="81"/>
      <c r="AF286" s="81"/>
      <c r="AG286" s="81"/>
      <c r="AH286" s="84"/>
      <c r="AI286" s="85">
        <f t="shared" si="237"/>
        <v>0</v>
      </c>
      <c r="AJ286" s="86" t="e">
        <f t="shared" si="238"/>
        <v>#DIV/0!</v>
      </c>
      <c r="AK286" s="42" t="e">
        <f t="shared" si="255"/>
        <v>#DIV/0!</v>
      </c>
      <c r="AL286" s="3" t="e">
        <f t="shared" si="183"/>
        <v>#DIV/0!</v>
      </c>
      <c r="AM286" s="43"/>
    </row>
    <row r="287" spans="1:39" x14ac:dyDescent="0.25">
      <c r="A287" s="23">
        <v>14</v>
      </c>
      <c r="B287" s="24" t="s">
        <v>32</v>
      </c>
      <c r="C287" s="25">
        <f t="shared" si="256"/>
        <v>0</v>
      </c>
      <c r="D287" s="26">
        <f t="shared" si="240"/>
        <v>0</v>
      </c>
      <c r="E287" s="26">
        <f t="shared" si="241"/>
        <v>0</v>
      </c>
      <c r="F287" s="26">
        <f t="shared" si="242"/>
        <v>0</v>
      </c>
      <c r="G287" s="26">
        <f t="shared" si="243"/>
        <v>0</v>
      </c>
      <c r="H287" s="27">
        <f t="shared" si="244"/>
        <v>0</v>
      </c>
      <c r="I287" s="151">
        <f t="shared" si="245"/>
        <v>0</v>
      </c>
      <c r="J287" s="26">
        <f t="shared" si="246"/>
        <v>0</v>
      </c>
      <c r="K287" s="26">
        <f t="shared" si="247"/>
        <v>0</v>
      </c>
      <c r="L287" s="27">
        <f t="shared" si="248"/>
        <v>0</v>
      </c>
      <c r="M287" s="151">
        <f t="shared" si="249"/>
        <v>0</v>
      </c>
      <c r="N287" s="26">
        <f t="shared" si="250"/>
        <v>0</v>
      </c>
      <c r="O287" s="26">
        <f t="shared" si="251"/>
        <v>0</v>
      </c>
      <c r="P287" s="26">
        <f t="shared" si="252"/>
        <v>0</v>
      </c>
      <c r="Q287" s="26">
        <f t="shared" si="253"/>
        <v>0</v>
      </c>
      <c r="R287" s="27">
        <f t="shared" si="254"/>
        <v>0</v>
      </c>
      <c r="S287" s="76"/>
      <c r="T287" s="77"/>
      <c r="U287" s="77"/>
      <c r="V287" s="77"/>
      <c r="W287" s="77"/>
      <c r="X287" s="78"/>
      <c r="Y287" s="79"/>
      <c r="Z287" s="80"/>
      <c r="AA287" s="81"/>
      <c r="AB287" s="82"/>
      <c r="AC287" s="83"/>
      <c r="AD287" s="81"/>
      <c r="AE287" s="81"/>
      <c r="AF287" s="81"/>
      <c r="AG287" s="81"/>
      <c r="AH287" s="84"/>
      <c r="AI287" s="85">
        <f t="shared" si="237"/>
        <v>0</v>
      </c>
      <c r="AJ287" s="86" t="e">
        <f t="shared" si="238"/>
        <v>#DIV/0!</v>
      </c>
      <c r="AK287" s="42" t="e">
        <f t="shared" si="255"/>
        <v>#DIV/0!</v>
      </c>
      <c r="AL287" s="3" t="e">
        <f t="shared" si="183"/>
        <v>#DIV/0!</v>
      </c>
      <c r="AM287" s="43"/>
    </row>
    <row r="288" spans="1:39" x14ac:dyDescent="0.25">
      <c r="A288" s="23">
        <v>15</v>
      </c>
      <c r="B288" s="44" t="s">
        <v>33</v>
      </c>
      <c r="C288" s="25">
        <f t="shared" si="256"/>
        <v>0</v>
      </c>
      <c r="D288" s="26">
        <f t="shared" si="240"/>
        <v>0</v>
      </c>
      <c r="E288" s="26">
        <f t="shared" si="241"/>
        <v>0</v>
      </c>
      <c r="F288" s="26">
        <f t="shared" si="242"/>
        <v>0</v>
      </c>
      <c r="G288" s="26">
        <f t="shared" si="243"/>
        <v>0</v>
      </c>
      <c r="H288" s="27">
        <f t="shared" si="244"/>
        <v>0</v>
      </c>
      <c r="I288" s="151">
        <f t="shared" si="245"/>
        <v>0</v>
      </c>
      <c r="J288" s="26">
        <f t="shared" si="246"/>
        <v>0</v>
      </c>
      <c r="K288" s="26">
        <f t="shared" si="247"/>
        <v>0</v>
      </c>
      <c r="L288" s="27">
        <f t="shared" si="248"/>
        <v>0</v>
      </c>
      <c r="M288" s="151">
        <f t="shared" si="249"/>
        <v>0</v>
      </c>
      <c r="N288" s="26">
        <f t="shared" si="250"/>
        <v>0</v>
      </c>
      <c r="O288" s="26">
        <f t="shared" si="251"/>
        <v>0</v>
      </c>
      <c r="P288" s="26">
        <f t="shared" si="252"/>
        <v>0</v>
      </c>
      <c r="Q288" s="26">
        <f t="shared" si="253"/>
        <v>0</v>
      </c>
      <c r="R288" s="27">
        <f t="shared" si="254"/>
        <v>0</v>
      </c>
      <c r="S288" s="76"/>
      <c r="T288" s="77"/>
      <c r="U288" s="77"/>
      <c r="V288" s="77"/>
      <c r="W288" s="77"/>
      <c r="X288" s="78"/>
      <c r="Y288" s="79"/>
      <c r="Z288" s="80"/>
      <c r="AA288" s="81"/>
      <c r="AB288" s="82"/>
      <c r="AC288" s="83"/>
      <c r="AD288" s="81"/>
      <c r="AE288" s="81"/>
      <c r="AF288" s="81"/>
      <c r="AG288" s="81"/>
      <c r="AH288" s="84"/>
      <c r="AI288" s="85">
        <f t="shared" si="237"/>
        <v>0</v>
      </c>
      <c r="AJ288" s="86" t="e">
        <f t="shared" si="238"/>
        <v>#DIV/0!</v>
      </c>
      <c r="AK288" s="42" t="e">
        <f t="shared" si="255"/>
        <v>#DIV/0!</v>
      </c>
      <c r="AL288" s="3" t="e">
        <f t="shared" ref="AL288:AL324" si="257">AI288=AJ261</f>
        <v>#DIV/0!</v>
      </c>
      <c r="AM288" s="43"/>
    </row>
    <row r="289" spans="1:39" x14ac:dyDescent="0.25">
      <c r="A289" s="23">
        <v>16</v>
      </c>
      <c r="B289" s="24" t="s">
        <v>34</v>
      </c>
      <c r="C289" s="25">
        <f t="shared" si="256"/>
        <v>0</v>
      </c>
      <c r="D289" s="26">
        <f t="shared" ref="D289:D297" si="258">T262</f>
        <v>0</v>
      </c>
      <c r="E289" s="26">
        <f t="shared" ref="E289:E297" si="259">U262</f>
        <v>0</v>
      </c>
      <c r="F289" s="26">
        <f t="shared" ref="F289:F297" si="260">V262</f>
        <v>0</v>
      </c>
      <c r="G289" s="26">
        <f t="shared" ref="G289:G297" si="261">W262</f>
        <v>0</v>
      </c>
      <c r="H289" s="27">
        <f t="shared" ref="H289:H297" si="262">X262</f>
        <v>0</v>
      </c>
      <c r="I289" s="151">
        <f t="shared" ref="I289:I297" si="263">Y262</f>
        <v>0</v>
      </c>
      <c r="J289" s="26">
        <f t="shared" ref="J289:J297" si="264">Z262</f>
        <v>0</v>
      </c>
      <c r="K289" s="26">
        <f t="shared" ref="K289:K297" si="265">AA262</f>
        <v>0</v>
      </c>
      <c r="L289" s="27">
        <f t="shared" ref="L289:L297" si="266">AB262</f>
        <v>0</v>
      </c>
      <c r="M289" s="151">
        <f t="shared" ref="M289:M297" si="267">AC262</f>
        <v>0</v>
      </c>
      <c r="N289" s="26">
        <f t="shared" ref="N289:N297" si="268">AD262</f>
        <v>0</v>
      </c>
      <c r="O289" s="26">
        <f t="shared" ref="O289:O297" si="269">AE262</f>
        <v>0</v>
      </c>
      <c r="P289" s="26">
        <f t="shared" ref="P289:P297" si="270">AF262</f>
        <v>0</v>
      </c>
      <c r="Q289" s="26">
        <f t="shared" ref="Q289:Q297" si="271">AG262</f>
        <v>0</v>
      </c>
      <c r="R289" s="27">
        <f t="shared" ref="R289:R297" si="272">AH262</f>
        <v>0</v>
      </c>
      <c r="S289" s="76"/>
      <c r="T289" s="77"/>
      <c r="U289" s="77"/>
      <c r="V289" s="77"/>
      <c r="W289" s="77"/>
      <c r="X289" s="78"/>
      <c r="Y289" s="79"/>
      <c r="Z289" s="80"/>
      <c r="AA289" s="81"/>
      <c r="AB289" s="82"/>
      <c r="AC289" s="83"/>
      <c r="AD289" s="81"/>
      <c r="AE289" s="81"/>
      <c r="AF289" s="81"/>
      <c r="AG289" s="81"/>
      <c r="AH289" s="84"/>
      <c r="AI289" s="85">
        <f t="shared" si="237"/>
        <v>0</v>
      </c>
      <c r="AJ289" s="86" t="e">
        <f t="shared" si="238"/>
        <v>#DIV/0!</v>
      </c>
      <c r="AK289" s="42" t="e">
        <f t="shared" si="255"/>
        <v>#DIV/0!</v>
      </c>
      <c r="AL289" s="3" t="e">
        <f t="shared" si="257"/>
        <v>#DIV/0!</v>
      </c>
      <c r="AM289" s="43"/>
    </row>
    <row r="290" spans="1:39" x14ac:dyDescent="0.25">
      <c r="A290" s="23">
        <v>17</v>
      </c>
      <c r="B290" s="24" t="s">
        <v>35</v>
      </c>
      <c r="C290" s="25">
        <f t="shared" si="256"/>
        <v>0</v>
      </c>
      <c r="D290" s="26">
        <f t="shared" si="258"/>
        <v>0</v>
      </c>
      <c r="E290" s="26">
        <f t="shared" si="259"/>
        <v>0</v>
      </c>
      <c r="F290" s="26">
        <f t="shared" si="260"/>
        <v>0</v>
      </c>
      <c r="G290" s="26">
        <f t="shared" si="261"/>
        <v>0</v>
      </c>
      <c r="H290" s="27">
        <f t="shared" si="262"/>
        <v>0</v>
      </c>
      <c r="I290" s="151">
        <f t="shared" si="263"/>
        <v>0</v>
      </c>
      <c r="J290" s="26">
        <f t="shared" si="264"/>
        <v>0</v>
      </c>
      <c r="K290" s="26">
        <f t="shared" si="265"/>
        <v>0</v>
      </c>
      <c r="L290" s="27">
        <f t="shared" si="266"/>
        <v>0</v>
      </c>
      <c r="M290" s="151">
        <f t="shared" si="267"/>
        <v>0</v>
      </c>
      <c r="N290" s="26">
        <f t="shared" si="268"/>
        <v>0</v>
      </c>
      <c r="O290" s="26">
        <f t="shared" si="269"/>
        <v>0</v>
      </c>
      <c r="P290" s="26">
        <f t="shared" si="270"/>
        <v>0</v>
      </c>
      <c r="Q290" s="26">
        <f t="shared" si="271"/>
        <v>0</v>
      </c>
      <c r="R290" s="27">
        <f t="shared" si="272"/>
        <v>0</v>
      </c>
      <c r="S290" s="76"/>
      <c r="T290" s="77"/>
      <c r="U290" s="77"/>
      <c r="V290" s="77"/>
      <c r="W290" s="77"/>
      <c r="X290" s="78"/>
      <c r="Y290" s="79"/>
      <c r="Z290" s="80"/>
      <c r="AA290" s="81"/>
      <c r="AB290" s="82"/>
      <c r="AC290" s="83"/>
      <c r="AD290" s="81"/>
      <c r="AE290" s="81"/>
      <c r="AF290" s="81"/>
      <c r="AG290" s="81"/>
      <c r="AH290" s="84"/>
      <c r="AI290" s="85">
        <f t="shared" si="237"/>
        <v>0</v>
      </c>
      <c r="AJ290" s="86" t="e">
        <f t="shared" si="238"/>
        <v>#DIV/0!</v>
      </c>
      <c r="AK290" s="42" t="e">
        <f t="shared" si="255"/>
        <v>#DIV/0!</v>
      </c>
      <c r="AL290" s="3" t="e">
        <f t="shared" si="257"/>
        <v>#DIV/0!</v>
      </c>
      <c r="AM290" s="43"/>
    </row>
    <row r="291" spans="1:39" x14ac:dyDescent="0.25">
      <c r="A291" s="23">
        <v>18</v>
      </c>
      <c r="B291" s="24" t="s">
        <v>36</v>
      </c>
      <c r="C291" s="25">
        <f t="shared" si="256"/>
        <v>0</v>
      </c>
      <c r="D291" s="26">
        <f t="shared" si="258"/>
        <v>0</v>
      </c>
      <c r="E291" s="26">
        <f t="shared" si="259"/>
        <v>0</v>
      </c>
      <c r="F291" s="26">
        <f t="shared" si="260"/>
        <v>0</v>
      </c>
      <c r="G291" s="26">
        <f t="shared" si="261"/>
        <v>0</v>
      </c>
      <c r="H291" s="27">
        <f t="shared" si="262"/>
        <v>0</v>
      </c>
      <c r="I291" s="151">
        <f t="shared" si="263"/>
        <v>0</v>
      </c>
      <c r="J291" s="26">
        <f t="shared" si="264"/>
        <v>0</v>
      </c>
      <c r="K291" s="26">
        <f t="shared" si="265"/>
        <v>0</v>
      </c>
      <c r="L291" s="27">
        <f t="shared" si="266"/>
        <v>0</v>
      </c>
      <c r="M291" s="151">
        <f t="shared" si="267"/>
        <v>0</v>
      </c>
      <c r="N291" s="26">
        <f t="shared" si="268"/>
        <v>0</v>
      </c>
      <c r="O291" s="26">
        <f t="shared" si="269"/>
        <v>0</v>
      </c>
      <c r="P291" s="26">
        <f t="shared" si="270"/>
        <v>0</v>
      </c>
      <c r="Q291" s="26">
        <f t="shared" si="271"/>
        <v>0</v>
      </c>
      <c r="R291" s="27">
        <f t="shared" si="272"/>
        <v>0</v>
      </c>
      <c r="S291" s="76"/>
      <c r="T291" s="77"/>
      <c r="U291" s="77"/>
      <c r="V291" s="77"/>
      <c r="W291" s="77"/>
      <c r="X291" s="78"/>
      <c r="Y291" s="79"/>
      <c r="Z291" s="80"/>
      <c r="AA291" s="81"/>
      <c r="AB291" s="82"/>
      <c r="AC291" s="83"/>
      <c r="AD291" s="81"/>
      <c r="AE291" s="81"/>
      <c r="AF291" s="81"/>
      <c r="AG291" s="81"/>
      <c r="AH291" s="84"/>
      <c r="AI291" s="85">
        <f t="shared" si="237"/>
        <v>0</v>
      </c>
      <c r="AJ291" s="86" t="e">
        <f t="shared" si="238"/>
        <v>#DIV/0!</v>
      </c>
      <c r="AK291" s="42" t="e">
        <f t="shared" si="255"/>
        <v>#DIV/0!</v>
      </c>
      <c r="AL291" s="3" t="e">
        <f t="shared" si="257"/>
        <v>#DIV/0!</v>
      </c>
      <c r="AM291" s="43"/>
    </row>
    <row r="292" spans="1:39" x14ac:dyDescent="0.25">
      <c r="A292" s="23">
        <v>19</v>
      </c>
      <c r="B292" s="24" t="s">
        <v>37</v>
      </c>
      <c r="C292" s="25">
        <f t="shared" si="256"/>
        <v>0</v>
      </c>
      <c r="D292" s="26">
        <f t="shared" si="258"/>
        <v>0</v>
      </c>
      <c r="E292" s="26">
        <f t="shared" si="259"/>
        <v>0</v>
      </c>
      <c r="F292" s="26">
        <f t="shared" si="260"/>
        <v>0</v>
      </c>
      <c r="G292" s="26">
        <f t="shared" si="261"/>
        <v>0</v>
      </c>
      <c r="H292" s="27">
        <f t="shared" si="262"/>
        <v>0</v>
      </c>
      <c r="I292" s="151">
        <f t="shared" si="263"/>
        <v>0</v>
      </c>
      <c r="J292" s="26">
        <f t="shared" si="264"/>
        <v>0</v>
      </c>
      <c r="K292" s="26">
        <f t="shared" si="265"/>
        <v>0</v>
      </c>
      <c r="L292" s="27">
        <f t="shared" si="266"/>
        <v>0</v>
      </c>
      <c r="M292" s="151">
        <f t="shared" si="267"/>
        <v>0</v>
      </c>
      <c r="N292" s="26">
        <f t="shared" si="268"/>
        <v>0</v>
      </c>
      <c r="O292" s="26">
        <f t="shared" si="269"/>
        <v>0</v>
      </c>
      <c r="P292" s="26">
        <f t="shared" si="270"/>
        <v>0</v>
      </c>
      <c r="Q292" s="26">
        <f t="shared" si="271"/>
        <v>0</v>
      </c>
      <c r="R292" s="27">
        <f t="shared" si="272"/>
        <v>0</v>
      </c>
      <c r="S292" s="76"/>
      <c r="T292" s="77"/>
      <c r="U292" s="77"/>
      <c r="V292" s="77"/>
      <c r="W292" s="77"/>
      <c r="X292" s="78"/>
      <c r="Y292" s="79"/>
      <c r="Z292" s="80"/>
      <c r="AA292" s="81"/>
      <c r="AB292" s="82"/>
      <c r="AC292" s="83"/>
      <c r="AD292" s="81"/>
      <c r="AE292" s="81"/>
      <c r="AF292" s="81"/>
      <c r="AG292" s="81"/>
      <c r="AH292" s="84"/>
      <c r="AI292" s="85">
        <f t="shared" si="237"/>
        <v>0</v>
      </c>
      <c r="AJ292" s="86" t="e">
        <f t="shared" si="238"/>
        <v>#DIV/0!</v>
      </c>
      <c r="AK292" s="42" t="e">
        <f t="shared" si="255"/>
        <v>#DIV/0!</v>
      </c>
      <c r="AL292" s="3" t="e">
        <f t="shared" si="257"/>
        <v>#DIV/0!</v>
      </c>
      <c r="AM292" s="43"/>
    </row>
    <row r="293" spans="1:39" x14ac:dyDescent="0.25">
      <c r="A293" s="23">
        <v>20</v>
      </c>
      <c r="B293" s="24" t="s">
        <v>38</v>
      </c>
      <c r="C293" s="25">
        <f t="shared" si="256"/>
        <v>0</v>
      </c>
      <c r="D293" s="26">
        <f t="shared" si="258"/>
        <v>0</v>
      </c>
      <c r="E293" s="26">
        <f t="shared" si="259"/>
        <v>0</v>
      </c>
      <c r="F293" s="26">
        <f t="shared" si="260"/>
        <v>0</v>
      </c>
      <c r="G293" s="26">
        <f t="shared" si="261"/>
        <v>0</v>
      </c>
      <c r="H293" s="27">
        <f t="shared" si="262"/>
        <v>0</v>
      </c>
      <c r="I293" s="151">
        <f t="shared" si="263"/>
        <v>0</v>
      </c>
      <c r="J293" s="26">
        <f t="shared" si="264"/>
        <v>0</v>
      </c>
      <c r="K293" s="26">
        <f t="shared" si="265"/>
        <v>0</v>
      </c>
      <c r="L293" s="27">
        <f t="shared" si="266"/>
        <v>0</v>
      </c>
      <c r="M293" s="151">
        <f t="shared" si="267"/>
        <v>0</v>
      </c>
      <c r="N293" s="26">
        <f t="shared" si="268"/>
        <v>0</v>
      </c>
      <c r="O293" s="26">
        <f t="shared" si="269"/>
        <v>0</v>
      </c>
      <c r="P293" s="26">
        <f t="shared" si="270"/>
        <v>0</v>
      </c>
      <c r="Q293" s="26">
        <f t="shared" si="271"/>
        <v>0</v>
      </c>
      <c r="R293" s="27">
        <f t="shared" si="272"/>
        <v>0</v>
      </c>
      <c r="S293" s="76"/>
      <c r="T293" s="77"/>
      <c r="U293" s="77"/>
      <c r="V293" s="77"/>
      <c r="W293" s="77"/>
      <c r="X293" s="78"/>
      <c r="Y293" s="79"/>
      <c r="Z293" s="80"/>
      <c r="AA293" s="81"/>
      <c r="AB293" s="82"/>
      <c r="AC293" s="83"/>
      <c r="AD293" s="81"/>
      <c r="AE293" s="81"/>
      <c r="AF293" s="81"/>
      <c r="AG293" s="81"/>
      <c r="AH293" s="84"/>
      <c r="AI293" s="85">
        <f t="shared" si="237"/>
        <v>0</v>
      </c>
      <c r="AJ293" s="86" t="e">
        <f t="shared" si="238"/>
        <v>#DIV/0!</v>
      </c>
      <c r="AK293" s="42" t="e">
        <f t="shared" si="255"/>
        <v>#DIV/0!</v>
      </c>
      <c r="AL293" s="3" t="e">
        <f t="shared" si="257"/>
        <v>#DIV/0!</v>
      </c>
      <c r="AM293" s="43"/>
    </row>
    <row r="294" spans="1:39" x14ac:dyDescent="0.25">
      <c r="A294" s="23">
        <v>21</v>
      </c>
      <c r="B294" s="24" t="s">
        <v>39</v>
      </c>
      <c r="C294" s="25">
        <f t="shared" si="256"/>
        <v>0</v>
      </c>
      <c r="D294" s="26">
        <f t="shared" si="258"/>
        <v>0</v>
      </c>
      <c r="E294" s="26">
        <f t="shared" si="259"/>
        <v>0</v>
      </c>
      <c r="F294" s="26">
        <f t="shared" si="260"/>
        <v>0</v>
      </c>
      <c r="G294" s="26">
        <f t="shared" si="261"/>
        <v>0</v>
      </c>
      <c r="H294" s="27">
        <f t="shared" si="262"/>
        <v>0</v>
      </c>
      <c r="I294" s="151">
        <f t="shared" si="263"/>
        <v>0</v>
      </c>
      <c r="J294" s="26">
        <f t="shared" si="264"/>
        <v>0</v>
      </c>
      <c r="K294" s="26">
        <f t="shared" si="265"/>
        <v>0</v>
      </c>
      <c r="L294" s="27">
        <f t="shared" si="266"/>
        <v>0</v>
      </c>
      <c r="M294" s="151">
        <f t="shared" si="267"/>
        <v>0</v>
      </c>
      <c r="N294" s="26">
        <f t="shared" si="268"/>
        <v>0</v>
      </c>
      <c r="O294" s="26">
        <f t="shared" si="269"/>
        <v>0</v>
      </c>
      <c r="P294" s="26">
        <f t="shared" si="270"/>
        <v>0</v>
      </c>
      <c r="Q294" s="26">
        <f t="shared" si="271"/>
        <v>0</v>
      </c>
      <c r="R294" s="27">
        <f t="shared" si="272"/>
        <v>0</v>
      </c>
      <c r="S294" s="76"/>
      <c r="T294" s="77"/>
      <c r="U294" s="77"/>
      <c r="V294" s="77"/>
      <c r="W294" s="77"/>
      <c r="X294" s="78"/>
      <c r="Y294" s="79"/>
      <c r="Z294" s="80"/>
      <c r="AA294" s="81"/>
      <c r="AB294" s="82"/>
      <c r="AC294" s="83"/>
      <c r="AD294" s="81"/>
      <c r="AE294" s="81"/>
      <c r="AF294" s="81"/>
      <c r="AG294" s="81"/>
      <c r="AH294" s="84"/>
      <c r="AI294" s="85">
        <f t="shared" si="237"/>
        <v>0</v>
      </c>
      <c r="AJ294" s="86" t="e">
        <f t="shared" si="238"/>
        <v>#DIV/0!</v>
      </c>
      <c r="AK294" s="42" t="e">
        <f t="shared" si="255"/>
        <v>#DIV/0!</v>
      </c>
      <c r="AL294" s="3" t="e">
        <f t="shared" si="257"/>
        <v>#DIV/0!</v>
      </c>
      <c r="AM294" s="43"/>
    </row>
    <row r="295" spans="1:39" x14ac:dyDescent="0.25">
      <c r="A295" s="23">
        <v>22</v>
      </c>
      <c r="B295" s="24" t="s">
        <v>40</v>
      </c>
      <c r="C295" s="25">
        <f t="shared" si="256"/>
        <v>0</v>
      </c>
      <c r="D295" s="26">
        <f t="shared" si="258"/>
        <v>0</v>
      </c>
      <c r="E295" s="26">
        <f t="shared" si="259"/>
        <v>0</v>
      </c>
      <c r="F295" s="26">
        <f t="shared" si="260"/>
        <v>0</v>
      </c>
      <c r="G295" s="26">
        <f t="shared" si="261"/>
        <v>0</v>
      </c>
      <c r="H295" s="27">
        <f t="shared" si="262"/>
        <v>0</v>
      </c>
      <c r="I295" s="151">
        <f t="shared" si="263"/>
        <v>0</v>
      </c>
      <c r="J295" s="26">
        <f t="shared" si="264"/>
        <v>0</v>
      </c>
      <c r="K295" s="26">
        <f t="shared" si="265"/>
        <v>0</v>
      </c>
      <c r="L295" s="27">
        <f t="shared" si="266"/>
        <v>0</v>
      </c>
      <c r="M295" s="151">
        <f t="shared" si="267"/>
        <v>0</v>
      </c>
      <c r="N295" s="26">
        <f t="shared" si="268"/>
        <v>0</v>
      </c>
      <c r="O295" s="26">
        <f t="shared" si="269"/>
        <v>0</v>
      </c>
      <c r="P295" s="26">
        <f t="shared" si="270"/>
        <v>0</v>
      </c>
      <c r="Q295" s="26">
        <f t="shared" si="271"/>
        <v>0</v>
      </c>
      <c r="R295" s="27">
        <f t="shared" si="272"/>
        <v>0</v>
      </c>
      <c r="S295" s="76"/>
      <c r="T295" s="77"/>
      <c r="U295" s="77"/>
      <c r="V295" s="77"/>
      <c r="W295" s="77"/>
      <c r="X295" s="78"/>
      <c r="Y295" s="79"/>
      <c r="Z295" s="80"/>
      <c r="AA295" s="81"/>
      <c r="AB295" s="82"/>
      <c r="AC295" s="83"/>
      <c r="AD295" s="81"/>
      <c r="AE295" s="81"/>
      <c r="AF295" s="81"/>
      <c r="AG295" s="81"/>
      <c r="AH295" s="84"/>
      <c r="AI295" s="85">
        <f t="shared" si="237"/>
        <v>0</v>
      </c>
      <c r="AJ295" s="86" t="e">
        <f t="shared" si="238"/>
        <v>#DIV/0!</v>
      </c>
      <c r="AK295" s="42" t="e">
        <f t="shared" si="255"/>
        <v>#DIV/0!</v>
      </c>
      <c r="AL295" s="3" t="e">
        <f t="shared" si="257"/>
        <v>#DIV/0!</v>
      </c>
      <c r="AM295" s="43"/>
    </row>
    <row r="296" spans="1:39" x14ac:dyDescent="0.25">
      <c r="A296" s="23">
        <v>23</v>
      </c>
      <c r="B296" s="24" t="s">
        <v>41</v>
      </c>
      <c r="C296" s="25">
        <f t="shared" si="256"/>
        <v>0</v>
      </c>
      <c r="D296" s="26">
        <f t="shared" si="258"/>
        <v>0</v>
      </c>
      <c r="E296" s="26">
        <f t="shared" si="259"/>
        <v>0</v>
      </c>
      <c r="F296" s="26">
        <f t="shared" si="260"/>
        <v>0</v>
      </c>
      <c r="G296" s="26">
        <f t="shared" si="261"/>
        <v>0</v>
      </c>
      <c r="H296" s="27">
        <f t="shared" si="262"/>
        <v>0</v>
      </c>
      <c r="I296" s="151">
        <f t="shared" si="263"/>
        <v>0</v>
      </c>
      <c r="J296" s="26">
        <f t="shared" si="264"/>
        <v>0</v>
      </c>
      <c r="K296" s="26">
        <f t="shared" si="265"/>
        <v>0</v>
      </c>
      <c r="L296" s="27">
        <f t="shared" si="266"/>
        <v>0</v>
      </c>
      <c r="M296" s="151">
        <f t="shared" si="267"/>
        <v>0</v>
      </c>
      <c r="N296" s="26">
        <f t="shared" si="268"/>
        <v>0</v>
      </c>
      <c r="O296" s="26">
        <f t="shared" si="269"/>
        <v>0</v>
      </c>
      <c r="P296" s="26">
        <f t="shared" si="270"/>
        <v>0</v>
      </c>
      <c r="Q296" s="26">
        <f t="shared" si="271"/>
        <v>0</v>
      </c>
      <c r="R296" s="27">
        <f t="shared" si="272"/>
        <v>0</v>
      </c>
      <c r="S296" s="76"/>
      <c r="T296" s="77"/>
      <c r="U296" s="77"/>
      <c r="V296" s="77"/>
      <c r="W296" s="77"/>
      <c r="X296" s="78"/>
      <c r="Y296" s="79"/>
      <c r="Z296" s="80"/>
      <c r="AA296" s="81"/>
      <c r="AB296" s="82"/>
      <c r="AC296" s="83"/>
      <c r="AD296" s="81"/>
      <c r="AE296" s="81"/>
      <c r="AF296" s="81"/>
      <c r="AG296" s="81"/>
      <c r="AH296" s="84"/>
      <c r="AI296" s="85">
        <f t="shared" si="237"/>
        <v>0</v>
      </c>
      <c r="AJ296" s="86" t="e">
        <f t="shared" si="238"/>
        <v>#DIV/0!</v>
      </c>
      <c r="AK296" s="42" t="e">
        <f t="shared" si="255"/>
        <v>#DIV/0!</v>
      </c>
      <c r="AL296" s="3" t="e">
        <f t="shared" si="257"/>
        <v>#DIV/0!</v>
      </c>
      <c r="AM296" s="43"/>
    </row>
    <row r="297" spans="1:39" ht="15.75" thickBot="1" x14ac:dyDescent="0.3">
      <c r="A297" s="49">
        <v>24</v>
      </c>
      <c r="B297" s="50" t="s">
        <v>42</v>
      </c>
      <c r="C297" s="51">
        <f t="shared" si="256"/>
        <v>0</v>
      </c>
      <c r="D297" s="52">
        <f t="shared" si="258"/>
        <v>0</v>
      </c>
      <c r="E297" s="52">
        <f t="shared" si="259"/>
        <v>0</v>
      </c>
      <c r="F297" s="52">
        <f t="shared" si="260"/>
        <v>0</v>
      </c>
      <c r="G297" s="52">
        <f t="shared" si="261"/>
        <v>0</v>
      </c>
      <c r="H297" s="53">
        <f t="shared" si="262"/>
        <v>0</v>
      </c>
      <c r="I297" s="103">
        <f t="shared" si="263"/>
        <v>0</v>
      </c>
      <c r="J297" s="52">
        <f t="shared" si="264"/>
        <v>0</v>
      </c>
      <c r="K297" s="52">
        <f t="shared" si="265"/>
        <v>0</v>
      </c>
      <c r="L297" s="53">
        <f t="shared" si="266"/>
        <v>0</v>
      </c>
      <c r="M297" s="103">
        <f t="shared" si="267"/>
        <v>0</v>
      </c>
      <c r="N297" s="52">
        <f t="shared" si="268"/>
        <v>0</v>
      </c>
      <c r="O297" s="52">
        <f t="shared" si="269"/>
        <v>0</v>
      </c>
      <c r="P297" s="52">
        <f t="shared" si="270"/>
        <v>0</v>
      </c>
      <c r="Q297" s="52">
        <f t="shared" si="271"/>
        <v>0</v>
      </c>
      <c r="R297" s="53">
        <f t="shared" si="272"/>
        <v>0</v>
      </c>
      <c r="S297" s="90"/>
      <c r="T297" s="91"/>
      <c r="U297" s="91"/>
      <c r="V297" s="91"/>
      <c r="W297" s="91"/>
      <c r="X297" s="92"/>
      <c r="Y297" s="93"/>
      <c r="Z297" s="94"/>
      <c r="AA297" s="95"/>
      <c r="AB297" s="96"/>
      <c r="AC297" s="97"/>
      <c r="AD297" s="95"/>
      <c r="AE297" s="95"/>
      <c r="AF297" s="95"/>
      <c r="AG297" s="95"/>
      <c r="AH297" s="98"/>
      <c r="AI297" s="85">
        <f t="shared" si="237"/>
        <v>0</v>
      </c>
      <c r="AJ297" s="100" t="e">
        <f t="shared" si="238"/>
        <v>#DIV/0!</v>
      </c>
      <c r="AK297" s="67" t="e">
        <f t="shared" si="255"/>
        <v>#DIV/0!</v>
      </c>
      <c r="AL297" s="3" t="e">
        <f t="shared" si="257"/>
        <v>#DIV/0!</v>
      </c>
      <c r="AM297" s="43"/>
    </row>
    <row r="298" spans="1:39" ht="15.75" thickBot="1" x14ac:dyDescent="0.3">
      <c r="AM298" s="43"/>
    </row>
    <row r="299" spans="1:39" x14ac:dyDescent="0.25">
      <c r="A299" s="224" t="s">
        <v>0</v>
      </c>
      <c r="B299" s="226" t="s">
        <v>1</v>
      </c>
      <c r="C299" s="228" t="s">
        <v>2</v>
      </c>
      <c r="D299" s="229"/>
      <c r="E299" s="229"/>
      <c r="F299" s="229"/>
      <c r="G299" s="229"/>
      <c r="H299" s="230"/>
      <c r="I299" s="229" t="s">
        <v>3</v>
      </c>
      <c r="J299" s="218"/>
      <c r="K299" s="218"/>
      <c r="L299" s="217"/>
      <c r="M299" s="231" t="s">
        <v>4</v>
      </c>
      <c r="N299" s="220"/>
      <c r="O299" s="220"/>
      <c r="P299" s="220"/>
      <c r="Q299" s="220"/>
      <c r="R299" s="221"/>
      <c r="S299" s="216" t="s">
        <v>2</v>
      </c>
      <c r="T299" s="216"/>
      <c r="U299" s="216"/>
      <c r="V299" s="216"/>
      <c r="W299" s="216"/>
      <c r="X299" s="217"/>
      <c r="Y299" s="215" t="s">
        <v>3</v>
      </c>
      <c r="Z299" s="218"/>
      <c r="AA299" s="218"/>
      <c r="AB299" s="218"/>
      <c r="AC299" s="219" t="s">
        <v>4</v>
      </c>
      <c r="AD299" s="220"/>
      <c r="AE299" s="220"/>
      <c r="AF299" s="220"/>
      <c r="AG299" s="220"/>
      <c r="AH299" s="221"/>
      <c r="AI299" s="222" t="s">
        <v>5</v>
      </c>
      <c r="AJ299" s="223"/>
      <c r="AK299" s="213" t="s">
        <v>6</v>
      </c>
      <c r="AM299" s="43"/>
    </row>
    <row r="300" spans="1:39" ht="41.25" customHeight="1" x14ac:dyDescent="0.25">
      <c r="A300" s="225"/>
      <c r="B300" s="227"/>
      <c r="C300" s="134" t="s">
        <v>8</v>
      </c>
      <c r="D300" s="135" t="s">
        <v>9</v>
      </c>
      <c r="E300" s="135" t="s">
        <v>10</v>
      </c>
      <c r="F300" s="135" t="s">
        <v>11</v>
      </c>
      <c r="G300" s="135" t="s">
        <v>12</v>
      </c>
      <c r="H300" s="136" t="s">
        <v>13</v>
      </c>
      <c r="I300" s="134" t="s">
        <v>64</v>
      </c>
      <c r="J300" s="137" t="s">
        <v>63</v>
      </c>
      <c r="K300" s="135" t="s">
        <v>60</v>
      </c>
      <c r="L300" s="141" t="s">
        <v>65</v>
      </c>
      <c r="M300" s="154" t="s">
        <v>59</v>
      </c>
      <c r="N300" s="140" t="s">
        <v>57</v>
      </c>
      <c r="O300" s="140" t="s">
        <v>15</v>
      </c>
      <c r="P300" s="140" t="s">
        <v>16</v>
      </c>
      <c r="Q300" s="140" t="s">
        <v>17</v>
      </c>
      <c r="R300" s="141" t="s">
        <v>67</v>
      </c>
      <c r="S300" s="14" t="s">
        <v>8</v>
      </c>
      <c r="T300" s="15" t="s">
        <v>9</v>
      </c>
      <c r="U300" s="15" t="s">
        <v>10</v>
      </c>
      <c r="V300" s="15" t="s">
        <v>11</v>
      </c>
      <c r="W300" s="15" t="s">
        <v>12</v>
      </c>
      <c r="X300" s="16" t="s">
        <v>13</v>
      </c>
      <c r="Y300" s="130" t="s">
        <v>64</v>
      </c>
      <c r="Z300" s="131" t="s">
        <v>63</v>
      </c>
      <c r="AA300" s="129" t="s">
        <v>60</v>
      </c>
      <c r="AB300" s="132" t="s">
        <v>65</v>
      </c>
      <c r="AC300" s="17" t="s">
        <v>59</v>
      </c>
      <c r="AD300" s="15" t="s">
        <v>57</v>
      </c>
      <c r="AE300" s="15" t="s">
        <v>15</v>
      </c>
      <c r="AF300" s="15" t="s">
        <v>16</v>
      </c>
      <c r="AG300" s="15" t="s">
        <v>17</v>
      </c>
      <c r="AH300" s="16" t="s">
        <v>67</v>
      </c>
      <c r="AI300" s="20">
        <f>AJ273</f>
        <v>45989</v>
      </c>
      <c r="AJ300" s="21">
        <v>46021</v>
      </c>
      <c r="AK300" s="214"/>
      <c r="AM300" s="43"/>
    </row>
    <row r="301" spans="1:39" x14ac:dyDescent="0.25">
      <c r="A301" s="23">
        <v>1</v>
      </c>
      <c r="B301" s="167" t="s">
        <v>19</v>
      </c>
      <c r="C301" s="73">
        <f t="shared" ref="C301:I301" si="273">S274</f>
        <v>0</v>
      </c>
      <c r="D301" s="74">
        <f t="shared" si="273"/>
        <v>0</v>
      </c>
      <c r="E301" s="74">
        <f t="shared" si="273"/>
        <v>0</v>
      </c>
      <c r="F301" s="74">
        <f t="shared" si="273"/>
        <v>0</v>
      </c>
      <c r="G301" s="74">
        <f t="shared" si="273"/>
        <v>0</v>
      </c>
      <c r="H301" s="75">
        <f t="shared" si="273"/>
        <v>0</v>
      </c>
      <c r="I301" s="182">
        <f t="shared" si="273"/>
        <v>0</v>
      </c>
      <c r="J301" s="74">
        <f t="shared" ref="J301:R301" si="274">Z274</f>
        <v>0</v>
      </c>
      <c r="K301" s="74">
        <f t="shared" si="274"/>
        <v>0</v>
      </c>
      <c r="L301" s="75">
        <f t="shared" si="274"/>
        <v>0</v>
      </c>
      <c r="M301" s="182">
        <f t="shared" si="274"/>
        <v>0</v>
      </c>
      <c r="N301" s="74">
        <f t="shared" si="274"/>
        <v>0</v>
      </c>
      <c r="O301" s="74">
        <f t="shared" si="274"/>
        <v>0</v>
      </c>
      <c r="P301" s="74">
        <f t="shared" si="274"/>
        <v>0</v>
      </c>
      <c r="Q301" s="74">
        <f t="shared" si="274"/>
        <v>0</v>
      </c>
      <c r="R301" s="75">
        <f t="shared" si="274"/>
        <v>0</v>
      </c>
      <c r="S301" s="76"/>
      <c r="T301" s="77"/>
      <c r="U301" s="77"/>
      <c r="V301" s="77"/>
      <c r="W301" s="77"/>
      <c r="X301" s="78"/>
      <c r="Y301" s="79"/>
      <c r="Z301" s="80"/>
      <c r="AA301" s="81"/>
      <c r="AB301" s="82"/>
      <c r="AC301" s="83"/>
      <c r="AD301" s="81"/>
      <c r="AE301" s="81"/>
      <c r="AF301" s="81"/>
      <c r="AG301" s="81"/>
      <c r="AH301" s="84"/>
      <c r="AI301" s="85">
        <f t="shared" ref="AI301:AI324" si="275">AVERAGE(C301:R301)</f>
        <v>0</v>
      </c>
      <c r="AJ301" s="86" t="e">
        <f t="shared" ref="AJ301:AJ324" si="276">AVERAGE(S301:AH301)</f>
        <v>#DIV/0!</v>
      </c>
      <c r="AK301" s="42" t="e">
        <f>AJ301/AI301*100</f>
        <v>#DIV/0!</v>
      </c>
      <c r="AL301" s="3" t="e">
        <f t="shared" si="257"/>
        <v>#DIV/0!</v>
      </c>
      <c r="AM301" s="43"/>
    </row>
    <row r="302" spans="1:39" x14ac:dyDescent="0.25">
      <c r="A302" s="23">
        <v>2</v>
      </c>
      <c r="B302" s="167" t="s">
        <v>20</v>
      </c>
      <c r="C302" s="73">
        <f t="shared" ref="C302:C324" si="277">S275</f>
        <v>0</v>
      </c>
      <c r="D302" s="74">
        <f t="shared" ref="D302:D319" si="278">T275</f>
        <v>0</v>
      </c>
      <c r="E302" s="74">
        <f t="shared" ref="E302:E319" si="279">U275</f>
        <v>0</v>
      </c>
      <c r="F302" s="74">
        <f t="shared" ref="F302:F319" si="280">V275</f>
        <v>0</v>
      </c>
      <c r="G302" s="74">
        <f t="shared" ref="G302:G319" si="281">W275</f>
        <v>0</v>
      </c>
      <c r="H302" s="75">
        <f t="shared" ref="H302:H319" si="282">X275</f>
        <v>0</v>
      </c>
      <c r="I302" s="182">
        <f t="shared" ref="I302:I319" si="283">Y275</f>
        <v>0</v>
      </c>
      <c r="J302" s="74">
        <f t="shared" ref="J302:J319" si="284">Z275</f>
        <v>0</v>
      </c>
      <c r="K302" s="74">
        <f t="shared" ref="K302:K319" si="285">AA275</f>
        <v>0</v>
      </c>
      <c r="L302" s="75">
        <f t="shared" ref="L302:L319" si="286">AB275</f>
        <v>0</v>
      </c>
      <c r="M302" s="182">
        <f t="shared" ref="M302:M319" si="287">AC275</f>
        <v>0</v>
      </c>
      <c r="N302" s="74">
        <f t="shared" ref="N302:N319" si="288">AD275</f>
        <v>0</v>
      </c>
      <c r="O302" s="74">
        <f t="shared" ref="O302:O319" si="289">AE275</f>
        <v>0</v>
      </c>
      <c r="P302" s="74">
        <f t="shared" ref="P302:P319" si="290">AF275</f>
        <v>0</v>
      </c>
      <c r="Q302" s="74">
        <f t="shared" ref="Q302:Q319" si="291">AG275</f>
        <v>0</v>
      </c>
      <c r="R302" s="75">
        <f t="shared" ref="R302:R319" si="292">AH275</f>
        <v>0</v>
      </c>
      <c r="S302" s="76"/>
      <c r="T302" s="77"/>
      <c r="U302" s="77"/>
      <c r="V302" s="77"/>
      <c r="W302" s="77"/>
      <c r="X302" s="78"/>
      <c r="Y302" s="79"/>
      <c r="Z302" s="80"/>
      <c r="AA302" s="81"/>
      <c r="AB302" s="82"/>
      <c r="AC302" s="83"/>
      <c r="AD302" s="81"/>
      <c r="AE302" s="81"/>
      <c r="AF302" s="81"/>
      <c r="AG302" s="81"/>
      <c r="AH302" s="84"/>
      <c r="AI302" s="85">
        <f t="shared" si="275"/>
        <v>0</v>
      </c>
      <c r="AJ302" s="86" t="e">
        <f t="shared" si="276"/>
        <v>#DIV/0!</v>
      </c>
      <c r="AK302" s="42" t="e">
        <f t="shared" ref="AK302:AK324" si="293">AJ302/AI302*100</f>
        <v>#DIV/0!</v>
      </c>
      <c r="AL302" s="3" t="e">
        <f t="shared" si="257"/>
        <v>#DIV/0!</v>
      </c>
      <c r="AM302" s="43"/>
    </row>
    <row r="303" spans="1:39" x14ac:dyDescent="0.25">
      <c r="A303" s="23">
        <v>3</v>
      </c>
      <c r="B303" s="168" t="s">
        <v>21</v>
      </c>
      <c r="C303" s="73">
        <f t="shared" si="277"/>
        <v>0</v>
      </c>
      <c r="D303" s="74">
        <f t="shared" si="278"/>
        <v>0</v>
      </c>
      <c r="E303" s="74"/>
      <c r="F303" s="74">
        <f t="shared" si="280"/>
        <v>0</v>
      </c>
      <c r="G303" s="74"/>
      <c r="H303" s="75">
        <f t="shared" si="282"/>
        <v>0</v>
      </c>
      <c r="I303" s="182"/>
      <c r="J303" s="74"/>
      <c r="K303" s="74"/>
      <c r="L303" s="75"/>
      <c r="M303" s="182"/>
      <c r="N303" s="74"/>
      <c r="O303" s="74">
        <f t="shared" si="289"/>
        <v>0</v>
      </c>
      <c r="P303" s="74"/>
      <c r="Q303" s="74">
        <f t="shared" si="291"/>
        <v>0</v>
      </c>
      <c r="R303" s="75">
        <f t="shared" si="292"/>
        <v>0</v>
      </c>
      <c r="S303" s="76"/>
      <c r="T303" s="77"/>
      <c r="U303" s="77"/>
      <c r="V303" s="77"/>
      <c r="W303" s="77"/>
      <c r="X303" s="78"/>
      <c r="Y303" s="79"/>
      <c r="Z303" s="80"/>
      <c r="AA303" s="81"/>
      <c r="AB303" s="82"/>
      <c r="AC303" s="83"/>
      <c r="AD303" s="81"/>
      <c r="AE303" s="81"/>
      <c r="AF303" s="81"/>
      <c r="AG303" s="81"/>
      <c r="AH303" s="84"/>
      <c r="AI303" s="85">
        <f t="shared" si="275"/>
        <v>0</v>
      </c>
      <c r="AJ303" s="86" t="e">
        <f t="shared" si="276"/>
        <v>#DIV/0!</v>
      </c>
      <c r="AK303" s="42" t="e">
        <f t="shared" si="293"/>
        <v>#DIV/0!</v>
      </c>
      <c r="AL303" s="3" t="e">
        <f t="shared" si="257"/>
        <v>#DIV/0!</v>
      </c>
      <c r="AM303" s="43"/>
    </row>
    <row r="304" spans="1:39" x14ac:dyDescent="0.25">
      <c r="A304" s="23">
        <v>4</v>
      </c>
      <c r="B304" s="168" t="s">
        <v>22</v>
      </c>
      <c r="C304" s="73">
        <f t="shared" si="277"/>
        <v>0</v>
      </c>
      <c r="D304" s="74">
        <f t="shared" si="278"/>
        <v>0</v>
      </c>
      <c r="E304" s="74">
        <f t="shared" si="279"/>
        <v>0</v>
      </c>
      <c r="F304" s="74">
        <f t="shared" si="280"/>
        <v>0</v>
      </c>
      <c r="G304" s="74">
        <f t="shared" si="281"/>
        <v>0</v>
      </c>
      <c r="H304" s="75">
        <f t="shared" si="282"/>
        <v>0</v>
      </c>
      <c r="I304" s="182">
        <f t="shared" si="283"/>
        <v>0</v>
      </c>
      <c r="J304" s="74">
        <f t="shared" si="284"/>
        <v>0</v>
      </c>
      <c r="K304" s="74">
        <f t="shared" si="285"/>
        <v>0</v>
      </c>
      <c r="L304" s="75">
        <f t="shared" si="286"/>
        <v>0</v>
      </c>
      <c r="M304" s="182">
        <f t="shared" si="287"/>
        <v>0</v>
      </c>
      <c r="N304" s="74">
        <f t="shared" si="288"/>
        <v>0</v>
      </c>
      <c r="O304" s="74">
        <f t="shared" si="289"/>
        <v>0</v>
      </c>
      <c r="P304" s="74">
        <f t="shared" si="290"/>
        <v>0</v>
      </c>
      <c r="Q304" s="74">
        <f t="shared" si="291"/>
        <v>0</v>
      </c>
      <c r="R304" s="75">
        <f t="shared" si="292"/>
        <v>0</v>
      </c>
      <c r="S304" s="76"/>
      <c r="T304" s="77"/>
      <c r="U304" s="77"/>
      <c r="V304" s="77"/>
      <c r="W304" s="77"/>
      <c r="X304" s="78"/>
      <c r="Y304" s="79"/>
      <c r="Z304" s="80"/>
      <c r="AA304" s="81"/>
      <c r="AB304" s="82"/>
      <c r="AC304" s="83"/>
      <c r="AD304" s="81"/>
      <c r="AE304" s="81"/>
      <c r="AF304" s="81"/>
      <c r="AG304" s="81"/>
      <c r="AH304" s="84"/>
      <c r="AI304" s="85">
        <f t="shared" si="275"/>
        <v>0</v>
      </c>
      <c r="AJ304" s="86" t="e">
        <f t="shared" si="276"/>
        <v>#DIV/0!</v>
      </c>
      <c r="AK304" s="42" t="e">
        <f t="shared" si="293"/>
        <v>#DIV/0!</v>
      </c>
      <c r="AL304" s="3" t="e">
        <f t="shared" si="257"/>
        <v>#DIV/0!</v>
      </c>
      <c r="AM304" s="43"/>
    </row>
    <row r="305" spans="1:39" x14ac:dyDescent="0.25">
      <c r="A305" s="23">
        <v>5</v>
      </c>
      <c r="B305" s="167" t="s">
        <v>23</v>
      </c>
      <c r="C305" s="73"/>
      <c r="D305" s="74">
        <f t="shared" si="278"/>
        <v>0</v>
      </c>
      <c r="E305" s="74"/>
      <c r="F305" s="74"/>
      <c r="G305" s="74">
        <f t="shared" si="281"/>
        <v>0</v>
      </c>
      <c r="H305" s="75"/>
      <c r="I305" s="182"/>
      <c r="J305" s="74"/>
      <c r="K305" s="74">
        <f t="shared" si="285"/>
        <v>0</v>
      </c>
      <c r="L305" s="75"/>
      <c r="M305" s="182">
        <f t="shared" si="287"/>
        <v>0</v>
      </c>
      <c r="N305" s="74">
        <f t="shared" si="288"/>
        <v>0</v>
      </c>
      <c r="O305" s="74">
        <f t="shared" si="289"/>
        <v>0</v>
      </c>
      <c r="P305" s="74"/>
      <c r="Q305" s="74">
        <f t="shared" si="291"/>
        <v>0</v>
      </c>
      <c r="R305" s="75"/>
      <c r="S305" s="76"/>
      <c r="T305" s="77"/>
      <c r="U305" s="77"/>
      <c r="V305" s="77"/>
      <c r="W305" s="77"/>
      <c r="X305" s="78"/>
      <c r="Y305" s="79"/>
      <c r="Z305" s="80"/>
      <c r="AA305" s="81"/>
      <c r="AB305" s="82"/>
      <c r="AC305" s="83"/>
      <c r="AD305" s="81"/>
      <c r="AE305" s="81"/>
      <c r="AF305" s="81"/>
      <c r="AG305" s="81"/>
      <c r="AH305" s="84"/>
      <c r="AI305" s="85">
        <f t="shared" si="275"/>
        <v>0</v>
      </c>
      <c r="AJ305" s="86" t="e">
        <f t="shared" si="276"/>
        <v>#DIV/0!</v>
      </c>
      <c r="AK305" s="42" t="e">
        <f t="shared" si="293"/>
        <v>#DIV/0!</v>
      </c>
      <c r="AL305" s="3" t="e">
        <f t="shared" si="257"/>
        <v>#DIV/0!</v>
      </c>
      <c r="AM305" s="43"/>
    </row>
    <row r="306" spans="1:39" x14ac:dyDescent="0.25">
      <c r="A306" s="23">
        <v>6</v>
      </c>
      <c r="B306" s="167" t="s">
        <v>24</v>
      </c>
      <c r="C306" s="73">
        <f t="shared" si="277"/>
        <v>0</v>
      </c>
      <c r="D306" s="74">
        <f t="shared" si="278"/>
        <v>0</v>
      </c>
      <c r="E306" s="74">
        <f t="shared" si="279"/>
        <v>0</v>
      </c>
      <c r="F306" s="74">
        <f t="shared" si="280"/>
        <v>0</v>
      </c>
      <c r="G306" s="74">
        <f t="shared" si="281"/>
        <v>0</v>
      </c>
      <c r="H306" s="75">
        <f t="shared" si="282"/>
        <v>0</v>
      </c>
      <c r="I306" s="182">
        <f t="shared" si="283"/>
        <v>0</v>
      </c>
      <c r="J306" s="74">
        <f t="shared" si="284"/>
        <v>0</v>
      </c>
      <c r="K306" s="74">
        <f t="shared" si="285"/>
        <v>0</v>
      </c>
      <c r="L306" s="75">
        <f t="shared" si="286"/>
        <v>0</v>
      </c>
      <c r="M306" s="182">
        <f t="shared" si="287"/>
        <v>0</v>
      </c>
      <c r="N306" s="74">
        <f t="shared" si="288"/>
        <v>0</v>
      </c>
      <c r="O306" s="74">
        <f t="shared" si="289"/>
        <v>0</v>
      </c>
      <c r="P306" s="74">
        <f t="shared" si="290"/>
        <v>0</v>
      </c>
      <c r="Q306" s="74">
        <f t="shared" si="291"/>
        <v>0</v>
      </c>
      <c r="R306" s="75">
        <f t="shared" si="292"/>
        <v>0</v>
      </c>
      <c r="S306" s="76"/>
      <c r="T306" s="77"/>
      <c r="U306" s="77"/>
      <c r="V306" s="77"/>
      <c r="W306" s="77"/>
      <c r="X306" s="78"/>
      <c r="Y306" s="79"/>
      <c r="Z306" s="80"/>
      <c r="AA306" s="81"/>
      <c r="AB306" s="82"/>
      <c r="AC306" s="83"/>
      <c r="AD306" s="81"/>
      <c r="AE306" s="81"/>
      <c r="AF306" s="81"/>
      <c r="AG306" s="81"/>
      <c r="AH306" s="84"/>
      <c r="AI306" s="85">
        <f t="shared" si="275"/>
        <v>0</v>
      </c>
      <c r="AJ306" s="86" t="e">
        <f t="shared" si="276"/>
        <v>#DIV/0!</v>
      </c>
      <c r="AK306" s="42" t="e">
        <f t="shared" si="293"/>
        <v>#DIV/0!</v>
      </c>
      <c r="AL306" s="3" t="e">
        <f t="shared" si="257"/>
        <v>#DIV/0!</v>
      </c>
      <c r="AM306" s="43"/>
    </row>
    <row r="307" spans="1:39" x14ac:dyDescent="0.25">
      <c r="A307" s="23">
        <v>7</v>
      </c>
      <c r="B307" s="167" t="s">
        <v>25</v>
      </c>
      <c r="C307" s="73">
        <f t="shared" si="277"/>
        <v>0</v>
      </c>
      <c r="D307" s="74">
        <f t="shared" si="278"/>
        <v>0</v>
      </c>
      <c r="E307" s="74">
        <f t="shared" si="279"/>
        <v>0</v>
      </c>
      <c r="F307" s="74">
        <f t="shared" si="280"/>
        <v>0</v>
      </c>
      <c r="G307" s="74">
        <f t="shared" si="281"/>
        <v>0</v>
      </c>
      <c r="H307" s="75">
        <f t="shared" si="282"/>
        <v>0</v>
      </c>
      <c r="I307" s="182">
        <f t="shared" si="283"/>
        <v>0</v>
      </c>
      <c r="J307" s="74">
        <f t="shared" si="284"/>
        <v>0</v>
      </c>
      <c r="K307" s="74">
        <f t="shared" si="285"/>
        <v>0</v>
      </c>
      <c r="L307" s="75">
        <f t="shared" si="286"/>
        <v>0</v>
      </c>
      <c r="M307" s="182">
        <f t="shared" si="287"/>
        <v>0</v>
      </c>
      <c r="N307" s="74">
        <f t="shared" si="288"/>
        <v>0</v>
      </c>
      <c r="O307" s="74">
        <f t="shared" si="289"/>
        <v>0</v>
      </c>
      <c r="P307" s="74">
        <f t="shared" si="290"/>
        <v>0</v>
      </c>
      <c r="Q307" s="74">
        <f t="shared" si="291"/>
        <v>0</v>
      </c>
      <c r="R307" s="75">
        <f t="shared" si="292"/>
        <v>0</v>
      </c>
      <c r="S307" s="76"/>
      <c r="T307" s="77"/>
      <c r="U307" s="77"/>
      <c r="V307" s="77"/>
      <c r="W307" s="77"/>
      <c r="X307" s="78"/>
      <c r="Y307" s="79"/>
      <c r="Z307" s="80"/>
      <c r="AA307" s="81"/>
      <c r="AB307" s="82"/>
      <c r="AC307" s="83"/>
      <c r="AD307" s="81"/>
      <c r="AE307" s="81"/>
      <c r="AF307" s="81"/>
      <c r="AG307" s="81"/>
      <c r="AH307" s="84"/>
      <c r="AI307" s="85">
        <f t="shared" si="275"/>
        <v>0</v>
      </c>
      <c r="AJ307" s="86" t="e">
        <f t="shared" si="276"/>
        <v>#DIV/0!</v>
      </c>
      <c r="AK307" s="42" t="e">
        <f t="shared" si="293"/>
        <v>#DIV/0!</v>
      </c>
      <c r="AL307" s="3" t="e">
        <f t="shared" si="257"/>
        <v>#DIV/0!</v>
      </c>
      <c r="AM307" s="43"/>
    </row>
    <row r="308" spans="1:39" x14ac:dyDescent="0.25">
      <c r="A308" s="45">
        <v>8</v>
      </c>
      <c r="B308" s="171" t="s">
        <v>26</v>
      </c>
      <c r="C308" s="73">
        <f t="shared" si="277"/>
        <v>0</v>
      </c>
      <c r="D308" s="74">
        <f t="shared" si="278"/>
        <v>0</v>
      </c>
      <c r="E308" s="74">
        <f t="shared" si="279"/>
        <v>0</v>
      </c>
      <c r="F308" s="74">
        <f t="shared" si="280"/>
        <v>0</v>
      </c>
      <c r="G308" s="74">
        <f t="shared" si="281"/>
        <v>0</v>
      </c>
      <c r="H308" s="75">
        <f t="shared" si="282"/>
        <v>0</v>
      </c>
      <c r="I308" s="182">
        <f t="shared" si="283"/>
        <v>0</v>
      </c>
      <c r="J308" s="74">
        <f t="shared" si="284"/>
        <v>0</v>
      </c>
      <c r="K308" s="74">
        <f t="shared" si="285"/>
        <v>0</v>
      </c>
      <c r="L308" s="75">
        <f t="shared" si="286"/>
        <v>0</v>
      </c>
      <c r="M308" s="182">
        <f t="shared" si="287"/>
        <v>0</v>
      </c>
      <c r="N308" s="74">
        <f t="shared" si="288"/>
        <v>0</v>
      </c>
      <c r="O308" s="74">
        <f t="shared" si="289"/>
        <v>0</v>
      </c>
      <c r="P308" s="74">
        <f t="shared" si="290"/>
        <v>0</v>
      </c>
      <c r="Q308" s="74">
        <f t="shared" si="291"/>
        <v>0</v>
      </c>
      <c r="R308" s="75">
        <f t="shared" si="292"/>
        <v>0</v>
      </c>
      <c r="S308" s="76"/>
      <c r="T308" s="77"/>
      <c r="U308" s="77"/>
      <c r="V308" s="77"/>
      <c r="W308" s="77"/>
      <c r="X308" s="78"/>
      <c r="Y308" s="79"/>
      <c r="Z308" s="80"/>
      <c r="AA308" s="81"/>
      <c r="AB308" s="82"/>
      <c r="AC308" s="83"/>
      <c r="AD308" s="81"/>
      <c r="AE308" s="81"/>
      <c r="AF308" s="81"/>
      <c r="AG308" s="81"/>
      <c r="AH308" s="84"/>
      <c r="AI308" s="85">
        <f t="shared" si="275"/>
        <v>0</v>
      </c>
      <c r="AJ308" s="86" t="e">
        <f t="shared" si="276"/>
        <v>#DIV/0!</v>
      </c>
      <c r="AK308" s="47" t="e">
        <f t="shared" si="293"/>
        <v>#DIV/0!</v>
      </c>
      <c r="AL308" s="3" t="e">
        <f t="shared" si="257"/>
        <v>#DIV/0!</v>
      </c>
      <c r="AM308" s="43"/>
    </row>
    <row r="309" spans="1:39" x14ac:dyDescent="0.25">
      <c r="A309" s="23">
        <v>9</v>
      </c>
      <c r="B309" s="167" t="s">
        <v>27</v>
      </c>
      <c r="C309" s="73">
        <f t="shared" si="277"/>
        <v>0</v>
      </c>
      <c r="D309" s="74">
        <f t="shared" si="278"/>
        <v>0</v>
      </c>
      <c r="E309" s="74">
        <f t="shared" si="279"/>
        <v>0</v>
      </c>
      <c r="F309" s="74">
        <f t="shared" si="280"/>
        <v>0</v>
      </c>
      <c r="G309" s="74">
        <f t="shared" si="281"/>
        <v>0</v>
      </c>
      <c r="H309" s="75">
        <f t="shared" si="282"/>
        <v>0</v>
      </c>
      <c r="I309" s="182">
        <f t="shared" si="283"/>
        <v>0</v>
      </c>
      <c r="J309" s="74">
        <f t="shared" si="284"/>
        <v>0</v>
      </c>
      <c r="K309" s="74">
        <f t="shared" si="285"/>
        <v>0</v>
      </c>
      <c r="L309" s="75">
        <f t="shared" si="286"/>
        <v>0</v>
      </c>
      <c r="M309" s="182">
        <f t="shared" si="287"/>
        <v>0</v>
      </c>
      <c r="N309" s="74">
        <f t="shared" si="288"/>
        <v>0</v>
      </c>
      <c r="O309" s="74">
        <f t="shared" si="289"/>
        <v>0</v>
      </c>
      <c r="P309" s="74">
        <f t="shared" si="290"/>
        <v>0</v>
      </c>
      <c r="Q309" s="74">
        <f t="shared" si="291"/>
        <v>0</v>
      </c>
      <c r="R309" s="75">
        <f t="shared" si="292"/>
        <v>0</v>
      </c>
      <c r="S309" s="76"/>
      <c r="T309" s="77"/>
      <c r="U309" s="77"/>
      <c r="V309" s="77"/>
      <c r="W309" s="77"/>
      <c r="X309" s="78"/>
      <c r="Y309" s="79"/>
      <c r="Z309" s="80"/>
      <c r="AA309" s="81"/>
      <c r="AB309" s="82"/>
      <c r="AC309" s="83"/>
      <c r="AD309" s="81"/>
      <c r="AE309" s="81"/>
      <c r="AF309" s="81"/>
      <c r="AG309" s="81"/>
      <c r="AH309" s="84"/>
      <c r="AI309" s="85">
        <f t="shared" si="275"/>
        <v>0</v>
      </c>
      <c r="AJ309" s="86" t="e">
        <f t="shared" si="276"/>
        <v>#DIV/0!</v>
      </c>
      <c r="AK309" s="42" t="e">
        <f t="shared" si="293"/>
        <v>#DIV/0!</v>
      </c>
      <c r="AL309" s="3" t="e">
        <f t="shared" si="257"/>
        <v>#DIV/0!</v>
      </c>
      <c r="AM309" s="43"/>
    </row>
    <row r="310" spans="1:39" x14ac:dyDescent="0.25">
      <c r="A310" s="23">
        <v>10</v>
      </c>
      <c r="B310" s="167" t="s">
        <v>28</v>
      </c>
      <c r="C310" s="73">
        <f t="shared" si="277"/>
        <v>0</v>
      </c>
      <c r="D310" s="74">
        <f t="shared" si="278"/>
        <v>0</v>
      </c>
      <c r="E310" s="74">
        <f t="shared" si="279"/>
        <v>0</v>
      </c>
      <c r="F310" s="74">
        <f t="shared" si="280"/>
        <v>0</v>
      </c>
      <c r="G310" s="74">
        <f t="shared" si="281"/>
        <v>0</v>
      </c>
      <c r="H310" s="75">
        <f t="shared" si="282"/>
        <v>0</v>
      </c>
      <c r="I310" s="182">
        <f t="shared" si="283"/>
        <v>0</v>
      </c>
      <c r="J310" s="74">
        <f t="shared" si="284"/>
        <v>0</v>
      </c>
      <c r="K310" s="74">
        <f t="shared" si="285"/>
        <v>0</v>
      </c>
      <c r="L310" s="75">
        <f t="shared" si="286"/>
        <v>0</v>
      </c>
      <c r="M310" s="182">
        <f t="shared" si="287"/>
        <v>0</v>
      </c>
      <c r="N310" s="74">
        <f t="shared" si="288"/>
        <v>0</v>
      </c>
      <c r="O310" s="74">
        <f t="shared" si="289"/>
        <v>0</v>
      </c>
      <c r="P310" s="74">
        <f t="shared" si="290"/>
        <v>0</v>
      </c>
      <c r="Q310" s="74">
        <f t="shared" si="291"/>
        <v>0</v>
      </c>
      <c r="R310" s="75">
        <f t="shared" si="292"/>
        <v>0</v>
      </c>
      <c r="S310" s="76"/>
      <c r="T310" s="77"/>
      <c r="U310" s="77"/>
      <c r="V310" s="77"/>
      <c r="W310" s="77"/>
      <c r="X310" s="78"/>
      <c r="Y310" s="79"/>
      <c r="Z310" s="80"/>
      <c r="AA310" s="81"/>
      <c r="AB310" s="82"/>
      <c r="AC310" s="83"/>
      <c r="AD310" s="81"/>
      <c r="AE310" s="81"/>
      <c r="AF310" s="81"/>
      <c r="AG310" s="81"/>
      <c r="AH310" s="84"/>
      <c r="AI310" s="85">
        <f t="shared" si="275"/>
        <v>0</v>
      </c>
      <c r="AJ310" s="86" t="e">
        <f t="shared" si="276"/>
        <v>#DIV/0!</v>
      </c>
      <c r="AK310" s="42" t="e">
        <f t="shared" si="293"/>
        <v>#DIV/0!</v>
      </c>
      <c r="AL310" s="3" t="e">
        <f t="shared" si="257"/>
        <v>#DIV/0!</v>
      </c>
      <c r="AM310" s="43"/>
    </row>
    <row r="311" spans="1:39" x14ac:dyDescent="0.25">
      <c r="A311" s="23">
        <v>11</v>
      </c>
      <c r="B311" s="167" t="s">
        <v>29</v>
      </c>
      <c r="C311" s="73">
        <f t="shared" si="277"/>
        <v>0</v>
      </c>
      <c r="D311" s="74">
        <f t="shared" si="278"/>
        <v>0</v>
      </c>
      <c r="E311" s="74">
        <f t="shared" si="279"/>
        <v>0</v>
      </c>
      <c r="F311" s="74">
        <f t="shared" si="280"/>
        <v>0</v>
      </c>
      <c r="G311" s="74">
        <f t="shared" si="281"/>
        <v>0</v>
      </c>
      <c r="H311" s="75">
        <f t="shared" si="282"/>
        <v>0</v>
      </c>
      <c r="I311" s="182">
        <f t="shared" si="283"/>
        <v>0</v>
      </c>
      <c r="J311" s="74">
        <f t="shared" si="284"/>
        <v>0</v>
      </c>
      <c r="K311" s="74">
        <f t="shared" si="285"/>
        <v>0</v>
      </c>
      <c r="L311" s="75">
        <f t="shared" si="286"/>
        <v>0</v>
      </c>
      <c r="M311" s="182">
        <f t="shared" si="287"/>
        <v>0</v>
      </c>
      <c r="N311" s="74">
        <f t="shared" si="288"/>
        <v>0</v>
      </c>
      <c r="O311" s="74">
        <f t="shared" si="289"/>
        <v>0</v>
      </c>
      <c r="P311" s="74">
        <f t="shared" si="290"/>
        <v>0</v>
      </c>
      <c r="Q311" s="74">
        <f t="shared" si="291"/>
        <v>0</v>
      </c>
      <c r="R311" s="75">
        <f t="shared" si="292"/>
        <v>0</v>
      </c>
      <c r="S311" s="76"/>
      <c r="T311" s="77"/>
      <c r="U311" s="77"/>
      <c r="V311" s="77"/>
      <c r="W311" s="77"/>
      <c r="X311" s="78"/>
      <c r="Y311" s="79"/>
      <c r="Z311" s="80"/>
      <c r="AA311" s="81"/>
      <c r="AB311" s="82"/>
      <c r="AC311" s="83"/>
      <c r="AD311" s="81"/>
      <c r="AE311" s="81"/>
      <c r="AF311" s="81"/>
      <c r="AG311" s="81"/>
      <c r="AH311" s="84"/>
      <c r="AI311" s="85">
        <f t="shared" si="275"/>
        <v>0</v>
      </c>
      <c r="AJ311" s="86" t="e">
        <f t="shared" si="276"/>
        <v>#DIV/0!</v>
      </c>
      <c r="AK311" s="42" t="e">
        <f t="shared" si="293"/>
        <v>#DIV/0!</v>
      </c>
      <c r="AL311" s="3" t="e">
        <f t="shared" si="257"/>
        <v>#DIV/0!</v>
      </c>
      <c r="AM311" s="43"/>
    </row>
    <row r="312" spans="1:39" x14ac:dyDescent="0.25">
      <c r="A312" s="23">
        <v>12</v>
      </c>
      <c r="B312" s="167" t="s">
        <v>30</v>
      </c>
      <c r="C312" s="73">
        <f t="shared" si="277"/>
        <v>0</v>
      </c>
      <c r="D312" s="74">
        <f t="shared" si="278"/>
        <v>0</v>
      </c>
      <c r="E312" s="74">
        <f t="shared" si="279"/>
        <v>0</v>
      </c>
      <c r="F312" s="74">
        <f t="shared" si="280"/>
        <v>0</v>
      </c>
      <c r="G312" s="74">
        <f t="shared" si="281"/>
        <v>0</v>
      </c>
      <c r="H312" s="75">
        <f t="shared" si="282"/>
        <v>0</v>
      </c>
      <c r="I312" s="182">
        <f t="shared" si="283"/>
        <v>0</v>
      </c>
      <c r="J312" s="74">
        <f t="shared" si="284"/>
        <v>0</v>
      </c>
      <c r="K312" s="74">
        <f t="shared" si="285"/>
        <v>0</v>
      </c>
      <c r="L312" s="75">
        <f t="shared" si="286"/>
        <v>0</v>
      </c>
      <c r="M312" s="182">
        <f t="shared" si="287"/>
        <v>0</v>
      </c>
      <c r="N312" s="74">
        <f t="shared" si="288"/>
        <v>0</v>
      </c>
      <c r="O312" s="74">
        <f t="shared" si="289"/>
        <v>0</v>
      </c>
      <c r="P312" s="74">
        <f t="shared" si="290"/>
        <v>0</v>
      </c>
      <c r="Q312" s="74">
        <f t="shared" si="291"/>
        <v>0</v>
      </c>
      <c r="R312" s="75">
        <f t="shared" si="292"/>
        <v>0</v>
      </c>
      <c r="S312" s="76"/>
      <c r="T312" s="77"/>
      <c r="U312" s="77"/>
      <c r="V312" s="77"/>
      <c r="W312" s="77"/>
      <c r="X312" s="78"/>
      <c r="Y312" s="79"/>
      <c r="Z312" s="80"/>
      <c r="AA312" s="81"/>
      <c r="AB312" s="82"/>
      <c r="AC312" s="83"/>
      <c r="AD312" s="81"/>
      <c r="AE312" s="81"/>
      <c r="AF312" s="81"/>
      <c r="AG312" s="81"/>
      <c r="AH312" s="84"/>
      <c r="AI312" s="85">
        <f t="shared" si="275"/>
        <v>0</v>
      </c>
      <c r="AJ312" s="86" t="e">
        <f t="shared" si="276"/>
        <v>#DIV/0!</v>
      </c>
      <c r="AK312" s="42" t="e">
        <f t="shared" si="293"/>
        <v>#DIV/0!</v>
      </c>
      <c r="AL312" s="3" t="e">
        <f t="shared" si="257"/>
        <v>#DIV/0!</v>
      </c>
      <c r="AM312" s="43"/>
    </row>
    <row r="313" spans="1:39" x14ac:dyDescent="0.25">
      <c r="A313" s="23">
        <v>13</v>
      </c>
      <c r="B313" s="167" t="s">
        <v>31</v>
      </c>
      <c r="C313" s="73">
        <f t="shared" si="277"/>
        <v>0</v>
      </c>
      <c r="D313" s="74">
        <f t="shared" si="278"/>
        <v>0</v>
      </c>
      <c r="E313" s="74">
        <f t="shared" si="279"/>
        <v>0</v>
      </c>
      <c r="F313" s="74">
        <f t="shared" si="280"/>
        <v>0</v>
      </c>
      <c r="G313" s="74">
        <f t="shared" si="281"/>
        <v>0</v>
      </c>
      <c r="H313" s="75">
        <f t="shared" si="282"/>
        <v>0</v>
      </c>
      <c r="I313" s="182">
        <f t="shared" si="283"/>
        <v>0</v>
      </c>
      <c r="J313" s="74">
        <f t="shared" si="284"/>
        <v>0</v>
      </c>
      <c r="K313" s="74">
        <f t="shared" si="285"/>
        <v>0</v>
      </c>
      <c r="L313" s="75">
        <f t="shared" si="286"/>
        <v>0</v>
      </c>
      <c r="M313" s="182">
        <f t="shared" si="287"/>
        <v>0</v>
      </c>
      <c r="N313" s="74">
        <f t="shared" si="288"/>
        <v>0</v>
      </c>
      <c r="O313" s="74">
        <f t="shared" si="289"/>
        <v>0</v>
      </c>
      <c r="P313" s="74">
        <f t="shared" si="290"/>
        <v>0</v>
      </c>
      <c r="Q313" s="74">
        <f t="shared" si="291"/>
        <v>0</v>
      </c>
      <c r="R313" s="75">
        <f t="shared" si="292"/>
        <v>0</v>
      </c>
      <c r="S313" s="76"/>
      <c r="T313" s="77"/>
      <c r="U313" s="77"/>
      <c r="V313" s="77"/>
      <c r="W313" s="77"/>
      <c r="X313" s="78"/>
      <c r="Y313" s="79"/>
      <c r="Z313" s="80"/>
      <c r="AA313" s="81"/>
      <c r="AB313" s="82"/>
      <c r="AC313" s="83"/>
      <c r="AD313" s="81"/>
      <c r="AE313" s="81"/>
      <c r="AF313" s="81"/>
      <c r="AG313" s="81"/>
      <c r="AH313" s="84"/>
      <c r="AI313" s="85">
        <f t="shared" si="275"/>
        <v>0</v>
      </c>
      <c r="AJ313" s="86" t="e">
        <f t="shared" si="276"/>
        <v>#DIV/0!</v>
      </c>
      <c r="AK313" s="42" t="e">
        <f t="shared" si="293"/>
        <v>#DIV/0!</v>
      </c>
      <c r="AL313" s="3" t="e">
        <f t="shared" si="257"/>
        <v>#DIV/0!</v>
      </c>
      <c r="AM313" s="43"/>
    </row>
    <row r="314" spans="1:39" x14ac:dyDescent="0.25">
      <c r="A314" s="23">
        <v>14</v>
      </c>
      <c r="B314" s="167" t="s">
        <v>32</v>
      </c>
      <c r="C314" s="73">
        <f t="shared" si="277"/>
        <v>0</v>
      </c>
      <c r="D314" s="74">
        <f t="shared" si="278"/>
        <v>0</v>
      </c>
      <c r="E314" s="74">
        <f t="shared" si="279"/>
        <v>0</v>
      </c>
      <c r="F314" s="74">
        <f t="shared" si="280"/>
        <v>0</v>
      </c>
      <c r="G314" s="74">
        <f t="shared" si="281"/>
        <v>0</v>
      </c>
      <c r="H314" s="75">
        <f t="shared" si="282"/>
        <v>0</v>
      </c>
      <c r="I314" s="182">
        <f t="shared" si="283"/>
        <v>0</v>
      </c>
      <c r="J314" s="74">
        <f t="shared" si="284"/>
        <v>0</v>
      </c>
      <c r="K314" s="74">
        <f t="shared" si="285"/>
        <v>0</v>
      </c>
      <c r="L314" s="75">
        <f t="shared" si="286"/>
        <v>0</v>
      </c>
      <c r="M314" s="182">
        <f t="shared" si="287"/>
        <v>0</v>
      </c>
      <c r="N314" s="74">
        <f t="shared" si="288"/>
        <v>0</v>
      </c>
      <c r="O314" s="74">
        <f t="shared" si="289"/>
        <v>0</v>
      </c>
      <c r="P314" s="74">
        <f t="shared" si="290"/>
        <v>0</v>
      </c>
      <c r="Q314" s="74">
        <f t="shared" si="291"/>
        <v>0</v>
      </c>
      <c r="R314" s="75">
        <f t="shared" si="292"/>
        <v>0</v>
      </c>
      <c r="S314" s="76"/>
      <c r="T314" s="77"/>
      <c r="U314" s="77"/>
      <c r="V314" s="77"/>
      <c r="W314" s="77"/>
      <c r="X314" s="78"/>
      <c r="Y314" s="79"/>
      <c r="Z314" s="80"/>
      <c r="AA314" s="81"/>
      <c r="AB314" s="82"/>
      <c r="AC314" s="83"/>
      <c r="AD314" s="81"/>
      <c r="AE314" s="81"/>
      <c r="AF314" s="81"/>
      <c r="AG314" s="81"/>
      <c r="AH314" s="84"/>
      <c r="AI314" s="85">
        <f t="shared" si="275"/>
        <v>0</v>
      </c>
      <c r="AJ314" s="86" t="e">
        <f t="shared" si="276"/>
        <v>#DIV/0!</v>
      </c>
      <c r="AK314" s="42" t="e">
        <f t="shared" si="293"/>
        <v>#DIV/0!</v>
      </c>
      <c r="AL314" s="3" t="e">
        <f>AI314=AJ287</f>
        <v>#DIV/0!</v>
      </c>
      <c r="AM314" s="43"/>
    </row>
    <row r="315" spans="1:39" x14ac:dyDescent="0.25">
      <c r="A315" s="23">
        <v>15</v>
      </c>
      <c r="B315" s="168" t="s">
        <v>33</v>
      </c>
      <c r="C315" s="73">
        <f t="shared" si="277"/>
        <v>0</v>
      </c>
      <c r="D315" s="74">
        <f t="shared" si="278"/>
        <v>0</v>
      </c>
      <c r="E315" s="74">
        <f t="shared" si="279"/>
        <v>0</v>
      </c>
      <c r="F315" s="74">
        <f t="shared" si="280"/>
        <v>0</v>
      </c>
      <c r="G315" s="74">
        <f t="shared" si="281"/>
        <v>0</v>
      </c>
      <c r="H315" s="75">
        <f t="shared" si="282"/>
        <v>0</v>
      </c>
      <c r="I315" s="182">
        <f t="shared" si="283"/>
        <v>0</v>
      </c>
      <c r="J315" s="74">
        <f t="shared" si="284"/>
        <v>0</v>
      </c>
      <c r="K315" s="74">
        <f t="shared" si="285"/>
        <v>0</v>
      </c>
      <c r="L315" s="75">
        <f t="shared" si="286"/>
        <v>0</v>
      </c>
      <c r="M315" s="182">
        <f t="shared" si="287"/>
        <v>0</v>
      </c>
      <c r="N315" s="74">
        <f t="shared" si="288"/>
        <v>0</v>
      </c>
      <c r="O315" s="74">
        <f t="shared" si="289"/>
        <v>0</v>
      </c>
      <c r="P315" s="74">
        <f t="shared" si="290"/>
        <v>0</v>
      </c>
      <c r="Q315" s="74">
        <f t="shared" si="291"/>
        <v>0</v>
      </c>
      <c r="R315" s="75">
        <f t="shared" si="292"/>
        <v>0</v>
      </c>
      <c r="S315" s="76"/>
      <c r="T315" s="77"/>
      <c r="U315" s="77"/>
      <c r="V315" s="77"/>
      <c r="W315" s="77"/>
      <c r="X315" s="78"/>
      <c r="Y315" s="79"/>
      <c r="Z315" s="80"/>
      <c r="AA315" s="81"/>
      <c r="AB315" s="82"/>
      <c r="AC315" s="83"/>
      <c r="AD315" s="81"/>
      <c r="AE315" s="81"/>
      <c r="AF315" s="81"/>
      <c r="AG315" s="81"/>
      <c r="AH315" s="84"/>
      <c r="AI315" s="85">
        <f t="shared" si="275"/>
        <v>0</v>
      </c>
      <c r="AJ315" s="86" t="e">
        <f t="shared" si="276"/>
        <v>#DIV/0!</v>
      </c>
      <c r="AK315" s="42" t="e">
        <f t="shared" si="293"/>
        <v>#DIV/0!</v>
      </c>
      <c r="AL315" s="3" t="e">
        <f>AI315=AJ288</f>
        <v>#DIV/0!</v>
      </c>
      <c r="AM315" s="43"/>
    </row>
    <row r="316" spans="1:39" x14ac:dyDescent="0.25">
      <c r="A316" s="23">
        <v>16</v>
      </c>
      <c r="B316" s="167" t="s">
        <v>34</v>
      </c>
      <c r="C316" s="73">
        <f t="shared" si="277"/>
        <v>0</v>
      </c>
      <c r="D316" s="74">
        <f t="shared" si="278"/>
        <v>0</v>
      </c>
      <c r="E316" s="74">
        <f t="shared" si="279"/>
        <v>0</v>
      </c>
      <c r="F316" s="74">
        <f t="shared" si="280"/>
        <v>0</v>
      </c>
      <c r="G316" s="74">
        <f t="shared" si="281"/>
        <v>0</v>
      </c>
      <c r="H316" s="75">
        <f t="shared" si="282"/>
        <v>0</v>
      </c>
      <c r="I316" s="182">
        <f t="shared" si="283"/>
        <v>0</v>
      </c>
      <c r="J316" s="74">
        <f t="shared" si="284"/>
        <v>0</v>
      </c>
      <c r="K316" s="74">
        <f t="shared" si="285"/>
        <v>0</v>
      </c>
      <c r="L316" s="75">
        <f t="shared" si="286"/>
        <v>0</v>
      </c>
      <c r="M316" s="182">
        <f t="shared" si="287"/>
        <v>0</v>
      </c>
      <c r="N316" s="74">
        <f t="shared" si="288"/>
        <v>0</v>
      </c>
      <c r="O316" s="74">
        <f t="shared" si="289"/>
        <v>0</v>
      </c>
      <c r="P316" s="74">
        <f t="shared" si="290"/>
        <v>0</v>
      </c>
      <c r="Q316" s="74">
        <f t="shared" si="291"/>
        <v>0</v>
      </c>
      <c r="R316" s="75">
        <f t="shared" si="292"/>
        <v>0</v>
      </c>
      <c r="S316" s="76"/>
      <c r="T316" s="77"/>
      <c r="U316" s="77"/>
      <c r="V316" s="77"/>
      <c r="W316" s="77"/>
      <c r="X316" s="78"/>
      <c r="Y316" s="79"/>
      <c r="Z316" s="80"/>
      <c r="AA316" s="81"/>
      <c r="AB316" s="82"/>
      <c r="AC316" s="83"/>
      <c r="AD316" s="81"/>
      <c r="AE316" s="81"/>
      <c r="AF316" s="81"/>
      <c r="AG316" s="81"/>
      <c r="AH316" s="84"/>
      <c r="AI316" s="85">
        <f t="shared" si="275"/>
        <v>0</v>
      </c>
      <c r="AJ316" s="86" t="e">
        <f t="shared" si="276"/>
        <v>#DIV/0!</v>
      </c>
      <c r="AK316" s="42" t="e">
        <f t="shared" si="293"/>
        <v>#DIV/0!</v>
      </c>
      <c r="AL316" s="3" t="e">
        <f t="shared" si="257"/>
        <v>#DIV/0!</v>
      </c>
      <c r="AM316" s="43"/>
    </row>
    <row r="317" spans="1:39" x14ac:dyDescent="0.25">
      <c r="A317" s="23">
        <v>17</v>
      </c>
      <c r="B317" s="167" t="s">
        <v>35</v>
      </c>
      <c r="C317" s="73">
        <f t="shared" si="277"/>
        <v>0</v>
      </c>
      <c r="D317" s="74">
        <f t="shared" si="278"/>
        <v>0</v>
      </c>
      <c r="E317" s="74">
        <f t="shared" si="279"/>
        <v>0</v>
      </c>
      <c r="F317" s="74">
        <f t="shared" si="280"/>
        <v>0</v>
      </c>
      <c r="G317" s="74">
        <f t="shared" si="281"/>
        <v>0</v>
      </c>
      <c r="H317" s="75">
        <f t="shared" si="282"/>
        <v>0</v>
      </c>
      <c r="I317" s="182">
        <f t="shared" si="283"/>
        <v>0</v>
      </c>
      <c r="J317" s="74">
        <f t="shared" si="284"/>
        <v>0</v>
      </c>
      <c r="K317" s="74">
        <f t="shared" si="285"/>
        <v>0</v>
      </c>
      <c r="L317" s="75">
        <f t="shared" si="286"/>
        <v>0</v>
      </c>
      <c r="M317" s="182">
        <f t="shared" si="287"/>
        <v>0</v>
      </c>
      <c r="N317" s="74">
        <f t="shared" si="288"/>
        <v>0</v>
      </c>
      <c r="O317" s="74">
        <f t="shared" si="289"/>
        <v>0</v>
      </c>
      <c r="P317" s="74">
        <f t="shared" si="290"/>
        <v>0</v>
      </c>
      <c r="Q317" s="74">
        <f t="shared" si="291"/>
        <v>0</v>
      </c>
      <c r="R317" s="75">
        <f t="shared" si="292"/>
        <v>0</v>
      </c>
      <c r="S317" s="76"/>
      <c r="T317" s="77"/>
      <c r="U317" s="77"/>
      <c r="V317" s="77"/>
      <c r="W317" s="77"/>
      <c r="X317" s="78"/>
      <c r="Y317" s="79"/>
      <c r="Z317" s="80"/>
      <c r="AA317" s="81"/>
      <c r="AB317" s="82"/>
      <c r="AC317" s="83"/>
      <c r="AD317" s="81"/>
      <c r="AE317" s="81"/>
      <c r="AF317" s="81"/>
      <c r="AG317" s="81"/>
      <c r="AH317" s="84"/>
      <c r="AI317" s="85">
        <f t="shared" si="275"/>
        <v>0</v>
      </c>
      <c r="AJ317" s="86" t="e">
        <f t="shared" si="276"/>
        <v>#DIV/0!</v>
      </c>
      <c r="AK317" s="42" t="e">
        <f t="shared" si="293"/>
        <v>#DIV/0!</v>
      </c>
      <c r="AL317" s="3" t="e">
        <f t="shared" si="257"/>
        <v>#DIV/0!</v>
      </c>
      <c r="AM317" s="43"/>
    </row>
    <row r="318" spans="1:39" x14ac:dyDescent="0.25">
      <c r="A318" s="23">
        <v>18</v>
      </c>
      <c r="B318" s="167" t="s">
        <v>36</v>
      </c>
      <c r="C318" s="73">
        <f t="shared" si="277"/>
        <v>0</v>
      </c>
      <c r="D318" s="74">
        <f t="shared" si="278"/>
        <v>0</v>
      </c>
      <c r="E318" s="74">
        <f t="shared" si="279"/>
        <v>0</v>
      </c>
      <c r="F318" s="74">
        <f t="shared" si="280"/>
        <v>0</v>
      </c>
      <c r="G318" s="74">
        <f t="shared" si="281"/>
        <v>0</v>
      </c>
      <c r="H318" s="75">
        <f t="shared" si="282"/>
        <v>0</v>
      </c>
      <c r="I318" s="182">
        <f t="shared" si="283"/>
        <v>0</v>
      </c>
      <c r="J318" s="74">
        <f t="shared" si="284"/>
        <v>0</v>
      </c>
      <c r="K318" s="74">
        <f t="shared" si="285"/>
        <v>0</v>
      </c>
      <c r="L318" s="75">
        <f t="shared" si="286"/>
        <v>0</v>
      </c>
      <c r="M318" s="182">
        <f t="shared" si="287"/>
        <v>0</v>
      </c>
      <c r="N318" s="74">
        <f t="shared" si="288"/>
        <v>0</v>
      </c>
      <c r="O318" s="74">
        <f t="shared" si="289"/>
        <v>0</v>
      </c>
      <c r="P318" s="74">
        <f t="shared" si="290"/>
        <v>0</v>
      </c>
      <c r="Q318" s="74">
        <f t="shared" si="291"/>
        <v>0</v>
      </c>
      <c r="R318" s="75">
        <f t="shared" si="292"/>
        <v>0</v>
      </c>
      <c r="S318" s="76"/>
      <c r="T318" s="77"/>
      <c r="U318" s="77"/>
      <c r="V318" s="77"/>
      <c r="W318" s="77"/>
      <c r="X318" s="78"/>
      <c r="Y318" s="79"/>
      <c r="Z318" s="80"/>
      <c r="AA318" s="81"/>
      <c r="AB318" s="82"/>
      <c r="AC318" s="83"/>
      <c r="AD318" s="81"/>
      <c r="AE318" s="81"/>
      <c r="AF318" s="81"/>
      <c r="AG318" s="81"/>
      <c r="AH318" s="84"/>
      <c r="AI318" s="85">
        <f t="shared" si="275"/>
        <v>0</v>
      </c>
      <c r="AJ318" s="86" t="e">
        <f t="shared" si="276"/>
        <v>#DIV/0!</v>
      </c>
      <c r="AK318" s="42" t="e">
        <f t="shared" si="293"/>
        <v>#DIV/0!</v>
      </c>
      <c r="AL318" s="3" t="e">
        <f t="shared" si="257"/>
        <v>#DIV/0!</v>
      </c>
      <c r="AM318" s="43"/>
    </row>
    <row r="319" spans="1:39" x14ac:dyDescent="0.25">
      <c r="A319" s="23">
        <v>19</v>
      </c>
      <c r="B319" s="167" t="s">
        <v>37</v>
      </c>
      <c r="C319" s="73">
        <f t="shared" si="277"/>
        <v>0</v>
      </c>
      <c r="D319" s="74">
        <f t="shared" si="278"/>
        <v>0</v>
      </c>
      <c r="E319" s="74">
        <f t="shared" si="279"/>
        <v>0</v>
      </c>
      <c r="F319" s="74">
        <f t="shared" si="280"/>
        <v>0</v>
      </c>
      <c r="G319" s="74">
        <f t="shared" si="281"/>
        <v>0</v>
      </c>
      <c r="H319" s="75">
        <f t="shared" si="282"/>
        <v>0</v>
      </c>
      <c r="I319" s="182">
        <f t="shared" si="283"/>
        <v>0</v>
      </c>
      <c r="J319" s="74">
        <f t="shared" si="284"/>
        <v>0</v>
      </c>
      <c r="K319" s="74">
        <f t="shared" si="285"/>
        <v>0</v>
      </c>
      <c r="L319" s="75">
        <f t="shared" si="286"/>
        <v>0</v>
      </c>
      <c r="M319" s="182">
        <f t="shared" si="287"/>
        <v>0</v>
      </c>
      <c r="N319" s="74">
        <f t="shared" si="288"/>
        <v>0</v>
      </c>
      <c r="O319" s="74">
        <f t="shared" si="289"/>
        <v>0</v>
      </c>
      <c r="P319" s="74">
        <f t="shared" si="290"/>
        <v>0</v>
      </c>
      <c r="Q319" s="74">
        <f t="shared" si="291"/>
        <v>0</v>
      </c>
      <c r="R319" s="75">
        <f t="shared" si="292"/>
        <v>0</v>
      </c>
      <c r="S319" s="76"/>
      <c r="T319" s="77"/>
      <c r="U319" s="77"/>
      <c r="V319" s="77"/>
      <c r="W319" s="77"/>
      <c r="X319" s="78"/>
      <c r="Y319" s="79"/>
      <c r="Z319" s="80"/>
      <c r="AA319" s="81"/>
      <c r="AB319" s="82"/>
      <c r="AC319" s="83"/>
      <c r="AD319" s="81"/>
      <c r="AE319" s="81"/>
      <c r="AF319" s="81"/>
      <c r="AG319" s="81"/>
      <c r="AH319" s="84"/>
      <c r="AI319" s="85">
        <f t="shared" si="275"/>
        <v>0</v>
      </c>
      <c r="AJ319" s="86" t="e">
        <f t="shared" si="276"/>
        <v>#DIV/0!</v>
      </c>
      <c r="AK319" s="42" t="e">
        <f t="shared" si="293"/>
        <v>#DIV/0!</v>
      </c>
      <c r="AL319" s="3" t="e">
        <f t="shared" si="257"/>
        <v>#DIV/0!</v>
      </c>
      <c r="AM319" s="43"/>
    </row>
    <row r="320" spans="1:39" x14ac:dyDescent="0.25">
      <c r="A320" s="23">
        <v>20</v>
      </c>
      <c r="B320" s="167" t="s">
        <v>38</v>
      </c>
      <c r="C320" s="73">
        <f t="shared" si="277"/>
        <v>0</v>
      </c>
      <c r="D320" s="74">
        <f t="shared" ref="D320:D324" si="294">T293</f>
        <v>0</v>
      </c>
      <c r="E320" s="74">
        <f t="shared" ref="E320:E324" si="295">U293</f>
        <v>0</v>
      </c>
      <c r="F320" s="74">
        <f t="shared" ref="F320:F324" si="296">V293</f>
        <v>0</v>
      </c>
      <c r="G320" s="74">
        <f t="shared" ref="G320:G324" si="297">W293</f>
        <v>0</v>
      </c>
      <c r="H320" s="75">
        <f t="shared" ref="H320:H324" si="298">X293</f>
        <v>0</v>
      </c>
      <c r="I320" s="182">
        <f t="shared" ref="I320:I324" si="299">Y293</f>
        <v>0</v>
      </c>
      <c r="J320" s="74">
        <f t="shared" ref="J320:J324" si="300">Z293</f>
        <v>0</v>
      </c>
      <c r="K320" s="74">
        <f t="shared" ref="K320:K324" si="301">AA293</f>
        <v>0</v>
      </c>
      <c r="L320" s="75">
        <f t="shared" ref="L320:L324" si="302">AB293</f>
        <v>0</v>
      </c>
      <c r="M320" s="182">
        <f t="shared" ref="M320:M324" si="303">AC293</f>
        <v>0</v>
      </c>
      <c r="N320" s="74">
        <f t="shared" ref="N320:N324" si="304">AD293</f>
        <v>0</v>
      </c>
      <c r="O320" s="74">
        <f t="shared" ref="O320:O324" si="305">AE293</f>
        <v>0</v>
      </c>
      <c r="P320" s="74">
        <f t="shared" ref="P320:P324" si="306">AF293</f>
        <v>0</v>
      </c>
      <c r="Q320" s="74">
        <f t="shared" ref="Q320:Q324" si="307">AG293</f>
        <v>0</v>
      </c>
      <c r="R320" s="75">
        <f t="shared" ref="R320:R324" si="308">AH293</f>
        <v>0</v>
      </c>
      <c r="S320" s="76"/>
      <c r="T320" s="77"/>
      <c r="U320" s="77"/>
      <c r="V320" s="77"/>
      <c r="W320" s="77"/>
      <c r="X320" s="78"/>
      <c r="Y320" s="79"/>
      <c r="Z320" s="80"/>
      <c r="AA320" s="81"/>
      <c r="AB320" s="82"/>
      <c r="AC320" s="83"/>
      <c r="AD320" s="81"/>
      <c r="AE320" s="81"/>
      <c r="AF320" s="81"/>
      <c r="AG320" s="81"/>
      <c r="AH320" s="84"/>
      <c r="AI320" s="85">
        <f t="shared" si="275"/>
        <v>0</v>
      </c>
      <c r="AJ320" s="86" t="e">
        <f t="shared" si="276"/>
        <v>#DIV/0!</v>
      </c>
      <c r="AK320" s="42" t="e">
        <f t="shared" si="293"/>
        <v>#DIV/0!</v>
      </c>
      <c r="AL320" s="3" t="e">
        <f t="shared" si="257"/>
        <v>#DIV/0!</v>
      </c>
      <c r="AM320" s="43"/>
    </row>
    <row r="321" spans="1:39" x14ac:dyDescent="0.25">
      <c r="A321" s="23">
        <v>21</v>
      </c>
      <c r="B321" s="167" t="s">
        <v>39</v>
      </c>
      <c r="C321" s="73">
        <f t="shared" si="277"/>
        <v>0</v>
      </c>
      <c r="D321" s="74">
        <f t="shared" si="294"/>
        <v>0</v>
      </c>
      <c r="E321" s="74">
        <f t="shared" si="295"/>
        <v>0</v>
      </c>
      <c r="F321" s="74">
        <f t="shared" si="296"/>
        <v>0</v>
      </c>
      <c r="G321" s="74">
        <f t="shared" si="297"/>
        <v>0</v>
      </c>
      <c r="H321" s="75">
        <f t="shared" si="298"/>
        <v>0</v>
      </c>
      <c r="I321" s="182">
        <f t="shared" si="299"/>
        <v>0</v>
      </c>
      <c r="J321" s="74">
        <f t="shared" si="300"/>
        <v>0</v>
      </c>
      <c r="K321" s="74">
        <f t="shared" si="301"/>
        <v>0</v>
      </c>
      <c r="L321" s="75">
        <f t="shared" si="302"/>
        <v>0</v>
      </c>
      <c r="M321" s="182">
        <f t="shared" si="303"/>
        <v>0</v>
      </c>
      <c r="N321" s="74">
        <f t="shared" si="304"/>
        <v>0</v>
      </c>
      <c r="O321" s="74">
        <f t="shared" si="305"/>
        <v>0</v>
      </c>
      <c r="P321" s="74">
        <f t="shared" si="306"/>
        <v>0</v>
      </c>
      <c r="Q321" s="74">
        <f t="shared" si="307"/>
        <v>0</v>
      </c>
      <c r="R321" s="75">
        <f t="shared" si="308"/>
        <v>0</v>
      </c>
      <c r="S321" s="76"/>
      <c r="T321" s="77"/>
      <c r="U321" s="77"/>
      <c r="V321" s="77"/>
      <c r="W321" s="77"/>
      <c r="X321" s="78"/>
      <c r="Y321" s="79"/>
      <c r="Z321" s="80"/>
      <c r="AA321" s="81"/>
      <c r="AB321" s="82"/>
      <c r="AC321" s="83"/>
      <c r="AD321" s="81"/>
      <c r="AE321" s="81"/>
      <c r="AF321" s="81"/>
      <c r="AG321" s="81"/>
      <c r="AH321" s="84"/>
      <c r="AI321" s="85">
        <f t="shared" si="275"/>
        <v>0</v>
      </c>
      <c r="AJ321" s="86" t="e">
        <f t="shared" si="276"/>
        <v>#DIV/0!</v>
      </c>
      <c r="AK321" s="42" t="e">
        <f t="shared" si="293"/>
        <v>#DIV/0!</v>
      </c>
      <c r="AL321" s="3" t="e">
        <f t="shared" si="257"/>
        <v>#DIV/0!</v>
      </c>
      <c r="AM321" s="43"/>
    </row>
    <row r="322" spans="1:39" x14ac:dyDescent="0.25">
      <c r="A322" s="23">
        <v>22</v>
      </c>
      <c r="B322" s="167" t="s">
        <v>40</v>
      </c>
      <c r="C322" s="73">
        <f t="shared" si="277"/>
        <v>0</v>
      </c>
      <c r="D322" s="74">
        <f t="shared" si="294"/>
        <v>0</v>
      </c>
      <c r="E322" s="74">
        <f t="shared" si="295"/>
        <v>0</v>
      </c>
      <c r="F322" s="74">
        <f t="shared" si="296"/>
        <v>0</v>
      </c>
      <c r="G322" s="74">
        <f t="shared" si="297"/>
        <v>0</v>
      </c>
      <c r="H322" s="75">
        <f t="shared" si="298"/>
        <v>0</v>
      </c>
      <c r="I322" s="182">
        <f t="shared" si="299"/>
        <v>0</v>
      </c>
      <c r="J322" s="74">
        <f t="shared" si="300"/>
        <v>0</v>
      </c>
      <c r="K322" s="74">
        <f t="shared" si="301"/>
        <v>0</v>
      </c>
      <c r="L322" s="75">
        <f t="shared" si="302"/>
        <v>0</v>
      </c>
      <c r="M322" s="182">
        <f t="shared" si="303"/>
        <v>0</v>
      </c>
      <c r="N322" s="74">
        <f t="shared" si="304"/>
        <v>0</v>
      </c>
      <c r="O322" s="74">
        <f t="shared" si="305"/>
        <v>0</v>
      </c>
      <c r="P322" s="74">
        <f t="shared" si="306"/>
        <v>0</v>
      </c>
      <c r="Q322" s="74">
        <f t="shared" si="307"/>
        <v>0</v>
      </c>
      <c r="R322" s="75">
        <f t="shared" si="308"/>
        <v>0</v>
      </c>
      <c r="S322" s="76"/>
      <c r="T322" s="77"/>
      <c r="U322" s="77"/>
      <c r="V322" s="77"/>
      <c r="W322" s="77"/>
      <c r="X322" s="78"/>
      <c r="Y322" s="79"/>
      <c r="Z322" s="80"/>
      <c r="AA322" s="81"/>
      <c r="AB322" s="82"/>
      <c r="AC322" s="83"/>
      <c r="AD322" s="81"/>
      <c r="AE322" s="81"/>
      <c r="AF322" s="81"/>
      <c r="AG322" s="81"/>
      <c r="AH322" s="84"/>
      <c r="AI322" s="85">
        <f t="shared" si="275"/>
        <v>0</v>
      </c>
      <c r="AJ322" s="86" t="e">
        <f t="shared" si="276"/>
        <v>#DIV/0!</v>
      </c>
      <c r="AK322" s="42" t="e">
        <f t="shared" si="293"/>
        <v>#DIV/0!</v>
      </c>
      <c r="AL322" s="3" t="e">
        <f t="shared" si="257"/>
        <v>#DIV/0!</v>
      </c>
      <c r="AM322" s="43"/>
    </row>
    <row r="323" spans="1:39" x14ac:dyDescent="0.25">
      <c r="A323" s="23">
        <v>23</v>
      </c>
      <c r="B323" s="167" t="s">
        <v>41</v>
      </c>
      <c r="C323" s="73">
        <f t="shared" si="277"/>
        <v>0</v>
      </c>
      <c r="D323" s="74">
        <f t="shared" si="294"/>
        <v>0</v>
      </c>
      <c r="E323" s="74">
        <f t="shared" si="295"/>
        <v>0</v>
      </c>
      <c r="F323" s="74">
        <f t="shared" si="296"/>
        <v>0</v>
      </c>
      <c r="G323" s="74">
        <f t="shared" si="297"/>
        <v>0</v>
      </c>
      <c r="H323" s="75">
        <f t="shared" si="298"/>
        <v>0</v>
      </c>
      <c r="I323" s="182">
        <f t="shared" si="299"/>
        <v>0</v>
      </c>
      <c r="J323" s="74">
        <f t="shared" si="300"/>
        <v>0</v>
      </c>
      <c r="K323" s="74">
        <f t="shared" si="301"/>
        <v>0</v>
      </c>
      <c r="L323" s="75">
        <f t="shared" si="302"/>
        <v>0</v>
      </c>
      <c r="M323" s="182">
        <f t="shared" si="303"/>
        <v>0</v>
      </c>
      <c r="N323" s="74">
        <f t="shared" si="304"/>
        <v>0</v>
      </c>
      <c r="O323" s="74">
        <f t="shared" si="305"/>
        <v>0</v>
      </c>
      <c r="P323" s="74">
        <f t="shared" si="306"/>
        <v>0</v>
      </c>
      <c r="Q323" s="74">
        <f t="shared" si="307"/>
        <v>0</v>
      </c>
      <c r="R323" s="75">
        <f t="shared" si="308"/>
        <v>0</v>
      </c>
      <c r="S323" s="76"/>
      <c r="T323" s="77"/>
      <c r="U323" s="77"/>
      <c r="V323" s="77"/>
      <c r="W323" s="77"/>
      <c r="X323" s="78"/>
      <c r="Y323" s="79"/>
      <c r="Z323" s="80"/>
      <c r="AA323" s="81"/>
      <c r="AB323" s="82"/>
      <c r="AC323" s="83"/>
      <c r="AD323" s="81"/>
      <c r="AE323" s="81"/>
      <c r="AF323" s="81"/>
      <c r="AG323" s="81"/>
      <c r="AH323" s="84"/>
      <c r="AI323" s="85">
        <f t="shared" si="275"/>
        <v>0</v>
      </c>
      <c r="AJ323" s="86" t="e">
        <f t="shared" si="276"/>
        <v>#DIV/0!</v>
      </c>
      <c r="AK323" s="42" t="e">
        <f t="shared" si="293"/>
        <v>#DIV/0!</v>
      </c>
      <c r="AL323" s="3" t="e">
        <f t="shared" si="257"/>
        <v>#DIV/0!</v>
      </c>
      <c r="AM323" s="43"/>
    </row>
    <row r="324" spans="1:39" ht="15.75" thickBot="1" x14ac:dyDescent="0.3">
      <c r="A324" s="49">
        <v>24</v>
      </c>
      <c r="B324" s="170" t="s">
        <v>42</v>
      </c>
      <c r="C324" s="87">
        <f t="shared" si="277"/>
        <v>0</v>
      </c>
      <c r="D324" s="88">
        <f t="shared" si="294"/>
        <v>0</v>
      </c>
      <c r="E324" s="88">
        <f t="shared" si="295"/>
        <v>0</v>
      </c>
      <c r="F324" s="88">
        <f t="shared" si="296"/>
        <v>0</v>
      </c>
      <c r="G324" s="88">
        <f t="shared" si="297"/>
        <v>0</v>
      </c>
      <c r="H324" s="184">
        <f t="shared" si="298"/>
        <v>0</v>
      </c>
      <c r="I324" s="87">
        <f t="shared" si="299"/>
        <v>0</v>
      </c>
      <c r="J324" s="88">
        <f t="shared" si="300"/>
        <v>0</v>
      </c>
      <c r="K324" s="88">
        <f t="shared" si="301"/>
        <v>0</v>
      </c>
      <c r="L324" s="89">
        <f t="shared" si="302"/>
        <v>0</v>
      </c>
      <c r="M324" s="183">
        <f t="shared" si="303"/>
        <v>0</v>
      </c>
      <c r="N324" s="88">
        <f t="shared" si="304"/>
        <v>0</v>
      </c>
      <c r="O324" s="88">
        <f t="shared" si="305"/>
        <v>0</v>
      </c>
      <c r="P324" s="88">
        <f t="shared" si="306"/>
        <v>0</v>
      </c>
      <c r="Q324" s="88">
        <f t="shared" si="307"/>
        <v>0</v>
      </c>
      <c r="R324" s="89">
        <f t="shared" si="308"/>
        <v>0</v>
      </c>
      <c r="S324" s="90"/>
      <c r="T324" s="91"/>
      <c r="U324" s="91"/>
      <c r="V324" s="91"/>
      <c r="W324" s="91"/>
      <c r="X324" s="92"/>
      <c r="Y324" s="93"/>
      <c r="Z324" s="94"/>
      <c r="AA324" s="95"/>
      <c r="AB324" s="96"/>
      <c r="AC324" s="97"/>
      <c r="AD324" s="95"/>
      <c r="AE324" s="95"/>
      <c r="AF324" s="95"/>
      <c r="AG324" s="95"/>
      <c r="AH324" s="98"/>
      <c r="AI324" s="85">
        <f t="shared" si="275"/>
        <v>0</v>
      </c>
      <c r="AJ324" s="100" t="e">
        <f t="shared" si="276"/>
        <v>#DIV/0!</v>
      </c>
      <c r="AK324" s="67" t="e">
        <f t="shared" si="293"/>
        <v>#DIV/0!</v>
      </c>
      <c r="AL324" s="3" t="e">
        <f t="shared" si="257"/>
        <v>#DIV/0!</v>
      </c>
      <c r="AM324" s="43"/>
    </row>
  </sheetData>
  <mergeCells count="121">
    <mergeCell ref="A1:R1"/>
    <mergeCell ref="A2:A3"/>
    <mergeCell ref="B2:B3"/>
    <mergeCell ref="C2:H2"/>
    <mergeCell ref="I2:L2"/>
    <mergeCell ref="M2:R2"/>
    <mergeCell ref="S2:X2"/>
    <mergeCell ref="Y2:AB2"/>
    <mergeCell ref="AC2:AH2"/>
    <mergeCell ref="AI2:AJ2"/>
    <mergeCell ref="AK2:AK3"/>
    <mergeCell ref="A29:A30"/>
    <mergeCell ref="B29:B30"/>
    <mergeCell ref="C29:H29"/>
    <mergeCell ref="I29:L29"/>
    <mergeCell ref="M29:R29"/>
    <mergeCell ref="S29:X29"/>
    <mergeCell ref="Y29:AB29"/>
    <mergeCell ref="AC29:AH29"/>
    <mergeCell ref="AI29:AJ29"/>
    <mergeCell ref="AK29:AK30"/>
    <mergeCell ref="AK56:AK57"/>
    <mergeCell ref="A83:A84"/>
    <mergeCell ref="B83:B84"/>
    <mergeCell ref="C83:H83"/>
    <mergeCell ref="I83:L83"/>
    <mergeCell ref="M83:R83"/>
    <mergeCell ref="S83:X83"/>
    <mergeCell ref="Y83:AB83"/>
    <mergeCell ref="AC83:AH83"/>
    <mergeCell ref="AI83:AJ83"/>
    <mergeCell ref="AK83:AK84"/>
    <mergeCell ref="A56:A57"/>
    <mergeCell ref="B56:B57"/>
    <mergeCell ref="C56:H56"/>
    <mergeCell ref="I56:L56"/>
    <mergeCell ref="M56:R56"/>
    <mergeCell ref="S56:X56"/>
    <mergeCell ref="Y56:AB56"/>
    <mergeCell ref="AC56:AH56"/>
    <mergeCell ref="AI56:AJ56"/>
    <mergeCell ref="C218:H218"/>
    <mergeCell ref="AK110:AK111"/>
    <mergeCell ref="A137:A138"/>
    <mergeCell ref="B137:B138"/>
    <mergeCell ref="C137:H137"/>
    <mergeCell ref="I137:L137"/>
    <mergeCell ref="M137:R137"/>
    <mergeCell ref="S137:X137"/>
    <mergeCell ref="Y137:AB137"/>
    <mergeCell ref="AC137:AH137"/>
    <mergeCell ref="AI137:AJ137"/>
    <mergeCell ref="AK137:AK138"/>
    <mergeCell ref="A110:A111"/>
    <mergeCell ref="B110:B111"/>
    <mergeCell ref="C110:H110"/>
    <mergeCell ref="I110:L110"/>
    <mergeCell ref="M110:R110"/>
    <mergeCell ref="S110:X110"/>
    <mergeCell ref="Y110:AB110"/>
    <mergeCell ref="AC110:AH110"/>
    <mergeCell ref="AI110:AJ110"/>
    <mergeCell ref="AK164:AK165"/>
    <mergeCell ref="A191:A192"/>
    <mergeCell ref="B191:B192"/>
    <mergeCell ref="C191:H191"/>
    <mergeCell ref="I191:L191"/>
    <mergeCell ref="M191:R191"/>
    <mergeCell ref="S191:X191"/>
    <mergeCell ref="Y191:AB191"/>
    <mergeCell ref="AC191:AH191"/>
    <mergeCell ref="AI191:AJ191"/>
    <mergeCell ref="AK191:AK192"/>
    <mergeCell ref="A164:A165"/>
    <mergeCell ref="B164:B165"/>
    <mergeCell ref="C164:H164"/>
    <mergeCell ref="I164:L164"/>
    <mergeCell ref="M164:R164"/>
    <mergeCell ref="S164:X164"/>
    <mergeCell ref="Y164:AB164"/>
    <mergeCell ref="AC164:AH164"/>
    <mergeCell ref="AI164:AJ164"/>
    <mergeCell ref="I218:L218"/>
    <mergeCell ref="M218:R218"/>
    <mergeCell ref="AK245:AK246"/>
    <mergeCell ref="A272:A273"/>
    <mergeCell ref="B272:B273"/>
    <mergeCell ref="C272:H272"/>
    <mergeCell ref="I272:L272"/>
    <mergeCell ref="M272:R272"/>
    <mergeCell ref="S218:X218"/>
    <mergeCell ref="Y218:AB218"/>
    <mergeCell ref="AC218:AH218"/>
    <mergeCell ref="AI218:AJ218"/>
    <mergeCell ref="AK218:AK219"/>
    <mergeCell ref="A245:A246"/>
    <mergeCell ref="B245:B246"/>
    <mergeCell ref="C245:H245"/>
    <mergeCell ref="I245:L245"/>
    <mergeCell ref="M245:R245"/>
    <mergeCell ref="S245:X245"/>
    <mergeCell ref="Y245:AB245"/>
    <mergeCell ref="AC245:AH245"/>
    <mergeCell ref="AI245:AJ245"/>
    <mergeCell ref="A218:A219"/>
    <mergeCell ref="B218:B219"/>
    <mergeCell ref="AK299:AK300"/>
    <mergeCell ref="S272:X272"/>
    <mergeCell ref="Y272:AB272"/>
    <mergeCell ref="AC272:AH272"/>
    <mergeCell ref="AI272:AJ272"/>
    <mergeCell ref="AK272:AK273"/>
    <mergeCell ref="A299:A300"/>
    <mergeCell ref="B299:B300"/>
    <mergeCell ref="C299:H299"/>
    <mergeCell ref="I299:L299"/>
    <mergeCell ref="M299:R299"/>
    <mergeCell ref="S299:X299"/>
    <mergeCell ref="Y299:AB299"/>
    <mergeCell ref="AC299:AH299"/>
    <mergeCell ref="AI299:AJ299"/>
  </mergeCells>
  <conditionalFormatting sqref="AK4:AK27 AK31:AK54 AK58:AK81 AK85:AK108 AK112:AK135 AK139:AK162 AK166:AK189 AK193:AK216 AK220:AK243 AK247:AK270 AK274:AK297 AK301:AK324">
    <cfRule type="cellIs" dxfId="6" priority="3" operator="greaterThan">
      <formula>110</formula>
    </cfRule>
  </conditionalFormatting>
  <conditionalFormatting sqref="W244 C166:AH189 C274:AH297 C301:AH324 C4:AH27 C112:AH135 C193:AH216 C220:AH243 C247:AH270 C31:AH54 C58:AH81 AC139:AH162 C139:X162 C85:AH108">
    <cfRule type="cellIs" dxfId="5" priority="2" operator="equal">
      <formula>0</formula>
    </cfRule>
  </conditionalFormatting>
  <conditionalFormatting sqref="Y139:AB162">
    <cfRule type="cellIs" dxfId="4" priority="1" operator="equal">
      <formula>0</formula>
    </cfRule>
  </conditionalFormatting>
  <hyperlinks>
    <hyperlink ref="AM2" r:id="rId1"/>
  </hyperlinks>
  <pageMargins left="0.70866141732283472" right="0.70866141732283472" top="0.74803149606299213" bottom="0.74803149606299213" header="0.31496062992125984" footer="0.31496062992125984"/>
  <pageSetup paperSize="9" scale="69" orientation="landscape" r:id="rId2"/>
  <colBreaks count="2" manualBreakCount="2">
    <brk id="28" max="323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9"/>
  <sheetViews>
    <sheetView view="pageBreakPreview" topLeftCell="A49" zoomScaleNormal="100" zoomScaleSheetLayoutView="100" workbookViewId="0">
      <selection activeCell="J63" sqref="J63"/>
    </sheetView>
  </sheetViews>
  <sheetFormatPr defaultRowHeight="15" x14ac:dyDescent="0.25"/>
  <cols>
    <col min="1" max="1" width="4.7109375" customWidth="1"/>
    <col min="2" max="2" width="43.85546875" bestFit="1" customWidth="1"/>
    <col min="3" max="5" width="13.140625" customWidth="1"/>
    <col min="6" max="6" width="16" bestFit="1" customWidth="1"/>
    <col min="7" max="9" width="14" customWidth="1"/>
    <col min="10" max="10" width="16" bestFit="1" customWidth="1"/>
    <col min="11" max="11" width="11" customWidth="1"/>
    <col min="12" max="12" width="11.28515625" customWidth="1"/>
    <col min="13" max="13" width="12.140625" customWidth="1"/>
    <col min="14" max="14" width="31.85546875" customWidth="1"/>
  </cols>
  <sheetData>
    <row r="1" spans="1:14" ht="18.75" x14ac:dyDescent="0.3">
      <c r="A1" s="239" t="s">
        <v>58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3" spans="1:14" x14ac:dyDescent="0.25">
      <c r="A3" s="240" t="s">
        <v>43</v>
      </c>
      <c r="B3" s="241" t="s">
        <v>44</v>
      </c>
      <c r="C3" s="242">
        <v>45657</v>
      </c>
      <c r="D3" s="242"/>
      <c r="E3" s="242"/>
      <c r="F3" s="243"/>
      <c r="G3" s="244">
        <v>45688</v>
      </c>
      <c r="H3" s="245"/>
      <c r="I3" s="245"/>
      <c r="J3" s="246"/>
      <c r="K3" s="240" t="s">
        <v>5</v>
      </c>
      <c r="L3" s="240"/>
      <c r="M3" s="240" t="s">
        <v>45</v>
      </c>
      <c r="N3" s="240" t="s">
        <v>46</v>
      </c>
    </row>
    <row r="4" spans="1:14" ht="90" x14ac:dyDescent="0.25">
      <c r="A4" s="240"/>
      <c r="B4" s="241"/>
      <c r="C4" s="105" t="s">
        <v>53</v>
      </c>
      <c r="D4" s="105" t="s">
        <v>54</v>
      </c>
      <c r="E4" s="105" t="s">
        <v>66</v>
      </c>
      <c r="F4" s="105"/>
      <c r="G4" s="106" t="s">
        <v>53</v>
      </c>
      <c r="H4" s="106" t="s">
        <v>54</v>
      </c>
      <c r="I4" s="106" t="s">
        <v>55</v>
      </c>
      <c r="J4" s="106"/>
      <c r="K4" s="107">
        <f>C3</f>
        <v>45657</v>
      </c>
      <c r="L4" s="108">
        <f>G3</f>
        <v>45688</v>
      </c>
      <c r="M4" s="240"/>
      <c r="N4" s="240"/>
    </row>
    <row r="5" spans="1:14" x14ac:dyDescent="0.25">
      <c r="A5" s="109">
        <v>1</v>
      </c>
      <c r="B5" s="109" t="s">
        <v>47</v>
      </c>
      <c r="C5" s="112">
        <v>86.92</v>
      </c>
      <c r="D5" s="112">
        <v>107</v>
      </c>
      <c r="E5" s="112">
        <v>106</v>
      </c>
      <c r="F5" s="110"/>
      <c r="G5" s="110">
        <v>88.07</v>
      </c>
      <c r="H5" s="114">
        <v>107</v>
      </c>
      <c r="I5" s="110">
        <v>106</v>
      </c>
      <c r="J5" s="110"/>
      <c r="K5" s="110">
        <f>AVERAGE(C5:F5)</f>
        <v>99.973333333333343</v>
      </c>
      <c r="L5" s="110">
        <f>AVERAGE(G5:J5)</f>
        <v>100.35666666666667</v>
      </c>
      <c r="M5" s="110">
        <f>L5/K5*100</f>
        <v>100.38343558282207</v>
      </c>
      <c r="N5" s="109"/>
    </row>
    <row r="6" spans="1:14" x14ac:dyDescent="0.25">
      <c r="A6" s="109">
        <v>2</v>
      </c>
      <c r="B6" s="109" t="s">
        <v>48</v>
      </c>
      <c r="C6" s="112"/>
      <c r="D6" s="113"/>
      <c r="E6" s="113"/>
      <c r="F6" s="110"/>
      <c r="G6" s="110"/>
      <c r="H6" s="110"/>
      <c r="I6" s="110"/>
      <c r="J6" s="110"/>
      <c r="K6" s="110" t="e">
        <f t="shared" ref="K6:K10" si="0">AVERAGE(C6:F6)</f>
        <v>#DIV/0!</v>
      </c>
      <c r="L6" s="110" t="e">
        <f t="shared" ref="L6:L10" si="1">AVERAGE(G6:J6)</f>
        <v>#DIV/0!</v>
      </c>
      <c r="M6" s="110" t="e">
        <f t="shared" ref="M6:M10" si="2">L6/K6*100</f>
        <v>#DIV/0!</v>
      </c>
      <c r="N6" s="109"/>
    </row>
    <row r="7" spans="1:14" x14ac:dyDescent="0.25">
      <c r="A7" s="109">
        <v>3</v>
      </c>
      <c r="B7" s="109" t="s">
        <v>49</v>
      </c>
      <c r="C7" s="112"/>
      <c r="D7" s="113"/>
      <c r="E7" s="113">
        <v>74</v>
      </c>
      <c r="F7" s="110"/>
      <c r="G7" s="110"/>
      <c r="H7" s="115"/>
      <c r="I7" s="110">
        <v>74</v>
      </c>
      <c r="J7" s="110"/>
      <c r="K7" s="110">
        <f t="shared" si="0"/>
        <v>74</v>
      </c>
      <c r="L7" s="110">
        <f t="shared" si="1"/>
        <v>74</v>
      </c>
      <c r="M7" s="110">
        <f t="shared" si="2"/>
        <v>100</v>
      </c>
      <c r="N7" s="109"/>
    </row>
    <row r="8" spans="1:14" x14ac:dyDescent="0.25">
      <c r="A8" s="109">
        <v>4</v>
      </c>
      <c r="B8" s="109" t="s">
        <v>50</v>
      </c>
      <c r="C8" s="112">
        <v>69.23</v>
      </c>
      <c r="D8" s="113">
        <v>84</v>
      </c>
      <c r="E8" s="113">
        <v>82</v>
      </c>
      <c r="F8" s="110"/>
      <c r="G8" s="110">
        <v>70.150000000000006</v>
      </c>
      <c r="H8" s="115">
        <v>84</v>
      </c>
      <c r="I8" s="110">
        <v>82</v>
      </c>
      <c r="J8" s="110"/>
      <c r="K8" s="110">
        <f t="shared" si="0"/>
        <v>78.410000000000011</v>
      </c>
      <c r="L8" s="110">
        <f t="shared" si="1"/>
        <v>78.716666666666669</v>
      </c>
      <c r="M8" s="110">
        <f t="shared" si="2"/>
        <v>100.39110657654209</v>
      </c>
      <c r="N8" s="109"/>
    </row>
    <row r="9" spans="1:14" x14ac:dyDescent="0.25">
      <c r="A9" s="109">
        <v>5</v>
      </c>
      <c r="B9" s="109" t="s">
        <v>51</v>
      </c>
      <c r="C9" s="112">
        <v>74.08</v>
      </c>
      <c r="D9" s="113">
        <v>89</v>
      </c>
      <c r="E9" s="113"/>
      <c r="F9" s="110"/>
      <c r="G9" s="110">
        <v>75.06</v>
      </c>
      <c r="H9" s="110">
        <v>89</v>
      </c>
      <c r="I9" s="110"/>
      <c r="J9" s="110"/>
      <c r="K9" s="110">
        <f t="shared" si="0"/>
        <v>81.539999999999992</v>
      </c>
      <c r="L9" s="110">
        <f t="shared" si="1"/>
        <v>82.03</v>
      </c>
      <c r="M9" s="110">
        <f t="shared" si="2"/>
        <v>100.60093205788571</v>
      </c>
      <c r="N9" s="109"/>
    </row>
    <row r="10" spans="1:14" x14ac:dyDescent="0.25">
      <c r="A10" s="109">
        <v>6</v>
      </c>
      <c r="B10" s="109" t="s">
        <v>52</v>
      </c>
      <c r="C10" s="112"/>
      <c r="D10" s="113"/>
      <c r="E10" s="113"/>
      <c r="F10" s="110"/>
      <c r="G10" s="110"/>
      <c r="H10" s="110"/>
      <c r="I10" s="110"/>
      <c r="J10" s="110"/>
      <c r="K10" s="110" t="e">
        <f t="shared" si="0"/>
        <v>#DIV/0!</v>
      </c>
      <c r="L10" s="110" t="e">
        <f t="shared" si="1"/>
        <v>#DIV/0!</v>
      </c>
      <c r="M10" s="110" t="e">
        <f t="shared" si="2"/>
        <v>#DIV/0!</v>
      </c>
      <c r="N10" s="109"/>
    </row>
    <row r="12" spans="1:14" x14ac:dyDescent="0.25">
      <c r="A12" s="240" t="s">
        <v>43</v>
      </c>
      <c r="B12" s="241" t="s">
        <v>44</v>
      </c>
      <c r="C12" s="242">
        <f>L4</f>
        <v>45688</v>
      </c>
      <c r="D12" s="242"/>
      <c r="E12" s="242"/>
      <c r="F12" s="243"/>
      <c r="G12" s="244">
        <v>45716</v>
      </c>
      <c r="H12" s="245"/>
      <c r="I12" s="245"/>
      <c r="J12" s="246"/>
      <c r="K12" s="240" t="s">
        <v>5</v>
      </c>
      <c r="L12" s="240"/>
      <c r="M12" s="240" t="s">
        <v>45</v>
      </c>
      <c r="N12" s="240" t="s">
        <v>46</v>
      </c>
    </row>
    <row r="13" spans="1:14" ht="90" x14ac:dyDescent="0.25">
      <c r="A13" s="240"/>
      <c r="B13" s="241"/>
      <c r="C13" s="105" t="str">
        <f>C4</f>
        <v>п. Усть-Камчатск АО "Ннк-Камчатнефтепродукт"</v>
      </c>
      <c r="D13" s="105" t="str">
        <f>D4</f>
        <v>п. Ключи АЗС ИП Глущенко Наталья Семеновна</v>
      </c>
      <c r="E13" s="105" t="str">
        <f t="shared" ref="E13:F13" si="3">E4</f>
        <v>п. Козыревск АЗС ИП Горлин Виктор Александрович</v>
      </c>
      <c r="F13" s="105">
        <f t="shared" si="3"/>
        <v>0</v>
      </c>
      <c r="G13" s="106" t="str">
        <f>G4</f>
        <v>п. Усть-Камчатск АО "Ннк-Камчатнефтепродукт"</v>
      </c>
      <c r="H13" s="106" t="str">
        <f t="shared" ref="H13:J13" si="4">H4</f>
        <v>п. Ключи АЗС ИП Глущенко Наталья Семеновна</v>
      </c>
      <c r="I13" s="106" t="str">
        <f t="shared" si="4"/>
        <v>п. Козыревск АЗС ИП Гормин Виктор Александрович</v>
      </c>
      <c r="J13" s="106">
        <f t="shared" si="4"/>
        <v>0</v>
      </c>
      <c r="K13" s="107">
        <f>C12</f>
        <v>45688</v>
      </c>
      <c r="L13" s="108">
        <f>G12</f>
        <v>45716</v>
      </c>
      <c r="M13" s="240"/>
      <c r="N13" s="240"/>
    </row>
    <row r="14" spans="1:14" x14ac:dyDescent="0.25">
      <c r="A14" s="109">
        <v>1</v>
      </c>
      <c r="B14" s="109" t="s">
        <v>47</v>
      </c>
      <c r="C14" s="110">
        <f>G5</f>
        <v>88.07</v>
      </c>
      <c r="D14" s="110">
        <f t="shared" ref="D14:E14" si="5">H5</f>
        <v>107</v>
      </c>
      <c r="E14" s="110">
        <f t="shared" si="5"/>
        <v>106</v>
      </c>
      <c r="F14" s="110"/>
      <c r="G14" s="110">
        <v>88.07</v>
      </c>
      <c r="H14" s="110">
        <v>107</v>
      </c>
      <c r="I14" s="110">
        <v>106</v>
      </c>
      <c r="J14" s="110"/>
      <c r="K14" s="110">
        <f>AVERAGE(C14:F14)</f>
        <v>100.35666666666667</v>
      </c>
      <c r="L14" s="110">
        <f>AVERAGE(G14:J14)</f>
        <v>100.35666666666667</v>
      </c>
      <c r="M14" s="110">
        <f>L14/K14*100</f>
        <v>100</v>
      </c>
      <c r="N14" s="109"/>
    </row>
    <row r="15" spans="1:14" x14ac:dyDescent="0.25">
      <c r="A15" s="109">
        <v>2</v>
      </c>
      <c r="B15" s="109" t="s">
        <v>48</v>
      </c>
      <c r="C15" s="110"/>
      <c r="D15" s="110"/>
      <c r="E15" s="110"/>
      <c r="F15" s="110"/>
      <c r="G15" s="110"/>
      <c r="H15" s="110"/>
      <c r="I15" s="110"/>
      <c r="J15" s="110"/>
      <c r="K15" s="110" t="e">
        <f t="shared" ref="K15:K19" si="6">AVERAGE(C15:F15)</f>
        <v>#DIV/0!</v>
      </c>
      <c r="L15" s="110" t="e">
        <f t="shared" ref="L15:L19" si="7">AVERAGE(G15:J15)</f>
        <v>#DIV/0!</v>
      </c>
      <c r="M15" s="110" t="e">
        <f t="shared" ref="M15:M19" si="8">L15/K15*100</f>
        <v>#DIV/0!</v>
      </c>
      <c r="N15" s="109"/>
    </row>
    <row r="16" spans="1:14" x14ac:dyDescent="0.25">
      <c r="A16" s="109">
        <v>3</v>
      </c>
      <c r="B16" s="109" t="s">
        <v>49</v>
      </c>
      <c r="C16" s="110"/>
      <c r="D16" s="110"/>
      <c r="E16" s="110">
        <f t="shared" ref="E16:E17" si="9">I7</f>
        <v>74</v>
      </c>
      <c r="F16" s="110"/>
      <c r="G16" s="110"/>
      <c r="H16" s="110"/>
      <c r="I16" s="110">
        <v>74</v>
      </c>
      <c r="J16" s="110"/>
      <c r="K16" s="110">
        <f t="shared" si="6"/>
        <v>74</v>
      </c>
      <c r="L16" s="110">
        <f t="shared" si="7"/>
        <v>74</v>
      </c>
      <c r="M16" s="110">
        <f t="shared" si="8"/>
        <v>100</v>
      </c>
      <c r="N16" s="109"/>
    </row>
    <row r="17" spans="1:14" x14ac:dyDescent="0.25">
      <c r="A17" s="109">
        <v>4</v>
      </c>
      <c r="B17" s="109" t="s">
        <v>50</v>
      </c>
      <c r="C17" s="110">
        <f t="shared" ref="C17:C18" si="10">G8</f>
        <v>70.150000000000006</v>
      </c>
      <c r="D17" s="110">
        <f t="shared" ref="D17:D18" si="11">H8</f>
        <v>84</v>
      </c>
      <c r="E17" s="110">
        <f t="shared" si="9"/>
        <v>82</v>
      </c>
      <c r="F17" s="110"/>
      <c r="G17" s="110">
        <v>70.150000000000006</v>
      </c>
      <c r="H17" s="110">
        <v>84</v>
      </c>
      <c r="I17" s="110">
        <v>82</v>
      </c>
      <c r="J17" s="110"/>
      <c r="K17" s="110">
        <f t="shared" si="6"/>
        <v>78.716666666666669</v>
      </c>
      <c r="L17" s="110">
        <f t="shared" si="7"/>
        <v>78.716666666666669</v>
      </c>
      <c r="M17" s="110">
        <f t="shared" si="8"/>
        <v>100</v>
      </c>
      <c r="N17" s="109"/>
    </row>
    <row r="18" spans="1:14" x14ac:dyDescent="0.25">
      <c r="A18" s="109">
        <v>5</v>
      </c>
      <c r="B18" s="109" t="s">
        <v>51</v>
      </c>
      <c r="C18" s="110">
        <f t="shared" si="10"/>
        <v>75.06</v>
      </c>
      <c r="D18" s="110">
        <f t="shared" si="11"/>
        <v>89</v>
      </c>
      <c r="E18" s="110"/>
      <c r="F18" s="110"/>
      <c r="G18" s="110">
        <v>75.06</v>
      </c>
      <c r="H18" s="110">
        <v>89</v>
      </c>
      <c r="I18" s="110"/>
      <c r="J18" s="110"/>
      <c r="K18" s="110">
        <f t="shared" si="6"/>
        <v>82.03</v>
      </c>
      <c r="L18" s="110">
        <f t="shared" si="7"/>
        <v>82.03</v>
      </c>
      <c r="M18" s="110">
        <f t="shared" si="8"/>
        <v>100</v>
      </c>
      <c r="N18" s="109"/>
    </row>
    <row r="19" spans="1:14" x14ac:dyDescent="0.25">
      <c r="A19" s="109">
        <v>6</v>
      </c>
      <c r="B19" s="109" t="s">
        <v>52</v>
      </c>
      <c r="C19" s="110"/>
      <c r="D19" s="110"/>
      <c r="E19" s="110"/>
      <c r="F19" s="110"/>
      <c r="G19" s="110"/>
      <c r="H19" s="110"/>
      <c r="I19" s="110"/>
      <c r="J19" s="110"/>
      <c r="K19" s="110" t="e">
        <f t="shared" si="6"/>
        <v>#DIV/0!</v>
      </c>
      <c r="L19" s="110" t="e">
        <f t="shared" si="7"/>
        <v>#DIV/0!</v>
      </c>
      <c r="M19" s="110" t="e">
        <f t="shared" si="8"/>
        <v>#DIV/0!</v>
      </c>
      <c r="N19" s="109"/>
    </row>
    <row r="20" spans="1:14" x14ac:dyDescent="0.25">
      <c r="C20" s="111"/>
      <c r="D20" s="111"/>
      <c r="E20" s="111"/>
    </row>
    <row r="21" spans="1:14" x14ac:dyDescent="0.25">
      <c r="A21" s="240" t="s">
        <v>43</v>
      </c>
      <c r="B21" s="241" t="s">
        <v>44</v>
      </c>
      <c r="C21" s="242">
        <f>L13</f>
        <v>45716</v>
      </c>
      <c r="D21" s="242"/>
      <c r="E21" s="242"/>
      <c r="F21" s="243"/>
      <c r="G21" s="244">
        <v>45747</v>
      </c>
      <c r="H21" s="245"/>
      <c r="I21" s="245"/>
      <c r="J21" s="246"/>
      <c r="K21" s="240" t="s">
        <v>5</v>
      </c>
      <c r="L21" s="240"/>
      <c r="M21" s="240" t="s">
        <v>45</v>
      </c>
      <c r="N21" s="240" t="s">
        <v>46</v>
      </c>
    </row>
    <row r="22" spans="1:14" ht="90" x14ac:dyDescent="0.25">
      <c r="A22" s="240"/>
      <c r="B22" s="241"/>
      <c r="C22" s="105" t="str">
        <f>C13</f>
        <v>п. Усть-Камчатск АО "Ннк-Камчатнефтепродукт"</v>
      </c>
      <c r="D22" s="105" t="str">
        <f t="shared" ref="D22:F22" si="12">D13</f>
        <v>п. Ключи АЗС ИП Глущенко Наталья Семеновна</v>
      </c>
      <c r="E22" s="105" t="str">
        <f t="shared" si="12"/>
        <v>п. Козыревск АЗС ИП Горлин Виктор Александрович</v>
      </c>
      <c r="F22" s="105">
        <f t="shared" si="12"/>
        <v>0</v>
      </c>
      <c r="G22" s="106" t="str">
        <f>G13</f>
        <v>п. Усть-Камчатск АО "Ннк-Камчатнефтепродукт"</v>
      </c>
      <c r="H22" s="106" t="str">
        <f t="shared" ref="H22:J22" si="13">H13</f>
        <v>п. Ключи АЗС ИП Глущенко Наталья Семеновна</v>
      </c>
      <c r="I22" s="106" t="str">
        <f t="shared" si="13"/>
        <v>п. Козыревск АЗС ИП Гормин Виктор Александрович</v>
      </c>
      <c r="J22" s="106">
        <f t="shared" si="13"/>
        <v>0</v>
      </c>
      <c r="K22" s="107">
        <f>C21</f>
        <v>45716</v>
      </c>
      <c r="L22" s="108">
        <f>G21</f>
        <v>45747</v>
      </c>
      <c r="M22" s="240"/>
      <c r="N22" s="240"/>
    </row>
    <row r="23" spans="1:14" x14ac:dyDescent="0.25">
      <c r="A23" s="109">
        <v>1</v>
      </c>
      <c r="B23" s="109" t="s">
        <v>47</v>
      </c>
      <c r="C23" s="110">
        <f>G14</f>
        <v>88.07</v>
      </c>
      <c r="D23" s="110">
        <f t="shared" ref="D23:E23" si="14">H14</f>
        <v>107</v>
      </c>
      <c r="E23" s="110">
        <f t="shared" si="14"/>
        <v>106</v>
      </c>
      <c r="F23" s="110"/>
      <c r="G23" s="110">
        <v>88.07</v>
      </c>
      <c r="H23" s="117">
        <v>107</v>
      </c>
      <c r="I23" s="110">
        <v>106</v>
      </c>
      <c r="J23" s="110"/>
      <c r="K23" s="110">
        <f>AVERAGE(C23:F23)</f>
        <v>100.35666666666667</v>
      </c>
      <c r="L23" s="110">
        <f>AVERAGE(G23:J23)</f>
        <v>100.35666666666667</v>
      </c>
      <c r="M23" s="110">
        <f>L23/K23*100</f>
        <v>100</v>
      </c>
      <c r="N23" s="109"/>
    </row>
    <row r="24" spans="1:14" x14ac:dyDescent="0.25">
      <c r="A24" s="109">
        <v>2</v>
      </c>
      <c r="B24" s="109" t="s">
        <v>48</v>
      </c>
      <c r="C24" s="110"/>
      <c r="D24" s="110"/>
      <c r="E24" s="110"/>
      <c r="F24" s="110"/>
      <c r="G24" s="110"/>
      <c r="H24" s="117"/>
      <c r="I24" s="110"/>
      <c r="J24" s="110"/>
      <c r="K24" s="110" t="e">
        <f t="shared" ref="K24:K28" si="15">AVERAGE(C24:F24)</f>
        <v>#DIV/0!</v>
      </c>
      <c r="L24" s="110" t="e">
        <f t="shared" ref="L24:L28" si="16">AVERAGE(G24:J24)</f>
        <v>#DIV/0!</v>
      </c>
      <c r="M24" s="110" t="e">
        <f t="shared" ref="M24:M28" si="17">L24/K24*100</f>
        <v>#DIV/0!</v>
      </c>
      <c r="N24" s="109"/>
    </row>
    <row r="25" spans="1:14" x14ac:dyDescent="0.25">
      <c r="A25" s="109">
        <v>3</v>
      </c>
      <c r="B25" s="109" t="s">
        <v>49</v>
      </c>
      <c r="C25" s="110">
        <f t="shared" ref="C25:C27" si="18">G16</f>
        <v>0</v>
      </c>
      <c r="D25" s="110"/>
      <c r="E25" s="110">
        <f t="shared" ref="E25:E26" si="19">I16</f>
        <v>74</v>
      </c>
      <c r="F25" s="110"/>
      <c r="G25" s="110"/>
      <c r="H25" s="117"/>
      <c r="I25" s="110">
        <v>74</v>
      </c>
      <c r="J25" s="110"/>
      <c r="K25" s="110">
        <f t="shared" si="15"/>
        <v>37</v>
      </c>
      <c r="L25" s="110">
        <f t="shared" si="16"/>
        <v>74</v>
      </c>
      <c r="M25" s="110">
        <f t="shared" si="17"/>
        <v>200</v>
      </c>
      <c r="N25" s="109"/>
    </row>
    <row r="26" spans="1:14" x14ac:dyDescent="0.25">
      <c r="A26" s="109">
        <v>4</v>
      </c>
      <c r="B26" s="109" t="s">
        <v>50</v>
      </c>
      <c r="C26" s="110">
        <f t="shared" si="18"/>
        <v>70.150000000000006</v>
      </c>
      <c r="D26" s="110">
        <f t="shared" ref="D26:D27" si="20">H17</f>
        <v>84</v>
      </c>
      <c r="E26" s="110">
        <f t="shared" si="19"/>
        <v>82</v>
      </c>
      <c r="F26" s="110"/>
      <c r="G26" s="110">
        <v>70.150000000000006</v>
      </c>
      <c r="H26" s="117">
        <v>84</v>
      </c>
      <c r="I26" s="110">
        <v>82</v>
      </c>
      <c r="J26" s="110"/>
      <c r="K26" s="110">
        <f t="shared" si="15"/>
        <v>78.716666666666669</v>
      </c>
      <c r="L26" s="110">
        <f t="shared" si="16"/>
        <v>78.716666666666669</v>
      </c>
      <c r="M26" s="110">
        <f t="shared" si="17"/>
        <v>100</v>
      </c>
      <c r="N26" s="109"/>
    </row>
    <row r="27" spans="1:14" x14ac:dyDescent="0.25">
      <c r="A27" s="109">
        <v>5</v>
      </c>
      <c r="B27" s="109" t="s">
        <v>51</v>
      </c>
      <c r="C27" s="110">
        <f t="shared" si="18"/>
        <v>75.06</v>
      </c>
      <c r="D27" s="110">
        <f t="shared" si="20"/>
        <v>89</v>
      </c>
      <c r="E27" s="110"/>
      <c r="F27" s="110"/>
      <c r="G27" s="110">
        <v>75.06</v>
      </c>
      <c r="H27" s="117">
        <v>89</v>
      </c>
      <c r="I27" s="110"/>
      <c r="J27" s="110"/>
      <c r="K27" s="110">
        <f t="shared" si="15"/>
        <v>82.03</v>
      </c>
      <c r="L27" s="110">
        <f t="shared" si="16"/>
        <v>82.03</v>
      </c>
      <c r="M27" s="110">
        <f t="shared" si="17"/>
        <v>100</v>
      </c>
      <c r="N27" s="109"/>
    </row>
    <row r="28" spans="1:14" x14ac:dyDescent="0.25">
      <c r="A28" s="109">
        <v>6</v>
      </c>
      <c r="B28" s="109" t="s">
        <v>52</v>
      </c>
      <c r="C28" s="110"/>
      <c r="D28" s="110"/>
      <c r="E28" s="110"/>
      <c r="F28" s="110"/>
      <c r="G28" s="110"/>
      <c r="H28" s="110"/>
      <c r="I28" s="110"/>
      <c r="J28" s="110"/>
      <c r="K28" s="110" t="e">
        <f t="shared" si="15"/>
        <v>#DIV/0!</v>
      </c>
      <c r="L28" s="110" t="e">
        <f t="shared" si="16"/>
        <v>#DIV/0!</v>
      </c>
      <c r="M28" s="110" t="e">
        <f t="shared" si="17"/>
        <v>#DIV/0!</v>
      </c>
      <c r="N28" s="109"/>
    </row>
    <row r="30" spans="1:14" x14ac:dyDescent="0.25">
      <c r="A30" s="240" t="s">
        <v>43</v>
      </c>
      <c r="B30" s="241" t="s">
        <v>44</v>
      </c>
      <c r="C30" s="242">
        <f>L22</f>
        <v>45747</v>
      </c>
      <c r="D30" s="242"/>
      <c r="E30" s="242"/>
      <c r="F30" s="243"/>
      <c r="G30" s="244">
        <v>45777</v>
      </c>
      <c r="H30" s="245"/>
      <c r="I30" s="245"/>
      <c r="J30" s="246"/>
      <c r="K30" s="240" t="s">
        <v>5</v>
      </c>
      <c r="L30" s="240"/>
      <c r="M30" s="240" t="s">
        <v>45</v>
      </c>
      <c r="N30" s="240" t="s">
        <v>46</v>
      </c>
    </row>
    <row r="31" spans="1:14" ht="90" x14ac:dyDescent="0.25">
      <c r="A31" s="240"/>
      <c r="B31" s="241"/>
      <c r="C31" s="105" t="str">
        <f>C22</f>
        <v>п. Усть-Камчатск АО "Ннк-Камчатнефтепродукт"</v>
      </c>
      <c r="D31" s="105" t="str">
        <f t="shared" ref="D31:F31" si="21">D22</f>
        <v>п. Ключи АЗС ИП Глущенко Наталья Семеновна</v>
      </c>
      <c r="E31" s="105" t="str">
        <f>E22</f>
        <v>п. Козыревск АЗС ИП Горлин Виктор Александрович</v>
      </c>
      <c r="F31" s="105">
        <f t="shared" si="21"/>
        <v>0</v>
      </c>
      <c r="G31" s="106" t="str">
        <f>G22</f>
        <v>п. Усть-Камчатск АО "Ннк-Камчатнефтепродукт"</v>
      </c>
      <c r="H31" s="106" t="str">
        <f t="shared" ref="H31:J31" si="22">H22</f>
        <v>п. Ключи АЗС ИП Глущенко Наталья Семеновна</v>
      </c>
      <c r="I31" s="106" t="str">
        <f t="shared" si="22"/>
        <v>п. Козыревск АЗС ИП Гормин Виктор Александрович</v>
      </c>
      <c r="J31" s="106">
        <f t="shared" si="22"/>
        <v>0</v>
      </c>
      <c r="K31" s="107">
        <f>C30</f>
        <v>45747</v>
      </c>
      <c r="L31" s="108">
        <f>G30</f>
        <v>45777</v>
      </c>
      <c r="M31" s="240"/>
      <c r="N31" s="240"/>
    </row>
    <row r="32" spans="1:14" x14ac:dyDescent="0.25">
      <c r="A32" s="109">
        <v>1</v>
      </c>
      <c r="B32" s="109" t="s">
        <v>47</v>
      </c>
      <c r="C32" s="110">
        <f>G23</f>
        <v>88.07</v>
      </c>
      <c r="D32" s="110">
        <f t="shared" ref="D32:E32" si="23">H23</f>
        <v>107</v>
      </c>
      <c r="E32" s="110">
        <f t="shared" si="23"/>
        <v>106</v>
      </c>
      <c r="F32" s="110"/>
      <c r="G32" s="210">
        <v>88.07</v>
      </c>
      <c r="H32" s="210">
        <v>107</v>
      </c>
      <c r="I32" s="210">
        <v>106</v>
      </c>
      <c r="J32" s="110"/>
      <c r="K32" s="110">
        <f>AVERAGE(C32:F32)</f>
        <v>100.35666666666667</v>
      </c>
      <c r="L32" s="110">
        <f>AVERAGE(G32:J32)</f>
        <v>100.35666666666667</v>
      </c>
      <c r="M32" s="110">
        <f>L32/K32*100</f>
        <v>100</v>
      </c>
      <c r="N32" s="109"/>
    </row>
    <row r="33" spans="1:14" x14ac:dyDescent="0.25">
      <c r="A33" s="109">
        <v>2</v>
      </c>
      <c r="B33" s="109" t="s">
        <v>48</v>
      </c>
      <c r="C33" s="110"/>
      <c r="D33" s="110"/>
      <c r="E33" s="110"/>
      <c r="F33" s="110"/>
      <c r="G33" s="210"/>
      <c r="H33" s="210"/>
      <c r="I33" s="210"/>
      <c r="J33" s="110"/>
      <c r="K33" s="110" t="e">
        <f t="shared" ref="K33:K37" si="24">AVERAGE(C33:F33)</f>
        <v>#DIV/0!</v>
      </c>
      <c r="L33" s="110" t="e">
        <f t="shared" ref="L33:L37" si="25">AVERAGE(G33:J33)</f>
        <v>#DIV/0!</v>
      </c>
      <c r="M33" s="110" t="e">
        <f t="shared" ref="M33:M37" si="26">L33/K33*100</f>
        <v>#DIV/0!</v>
      </c>
      <c r="N33" s="109"/>
    </row>
    <row r="34" spans="1:14" x14ac:dyDescent="0.25">
      <c r="A34" s="109">
        <v>3</v>
      </c>
      <c r="B34" s="109" t="s">
        <v>49</v>
      </c>
      <c r="C34" s="110">
        <f t="shared" ref="C34:C36" si="27">G25</f>
        <v>0</v>
      </c>
      <c r="D34" s="110"/>
      <c r="E34" s="110">
        <f t="shared" ref="E34:E35" si="28">I25</f>
        <v>74</v>
      </c>
      <c r="F34" s="110"/>
      <c r="G34" s="210">
        <v>0</v>
      </c>
      <c r="H34" s="210"/>
      <c r="I34" s="210">
        <v>74</v>
      </c>
      <c r="J34" s="110"/>
      <c r="K34" s="110">
        <f t="shared" si="24"/>
        <v>37</v>
      </c>
      <c r="L34" s="110">
        <f t="shared" si="25"/>
        <v>37</v>
      </c>
      <c r="M34" s="110">
        <f t="shared" si="26"/>
        <v>100</v>
      </c>
      <c r="N34" s="109"/>
    </row>
    <row r="35" spans="1:14" x14ac:dyDescent="0.25">
      <c r="A35" s="109">
        <v>4</v>
      </c>
      <c r="B35" s="109" t="s">
        <v>50</v>
      </c>
      <c r="C35" s="110">
        <f t="shared" si="27"/>
        <v>70.150000000000006</v>
      </c>
      <c r="D35" s="110">
        <f t="shared" ref="D35:D36" si="29">H26</f>
        <v>84</v>
      </c>
      <c r="E35" s="110">
        <f t="shared" si="28"/>
        <v>82</v>
      </c>
      <c r="F35" s="110"/>
      <c r="G35" s="210">
        <v>70.150000000000006</v>
      </c>
      <c r="H35" s="210">
        <v>84</v>
      </c>
      <c r="I35" s="210">
        <v>88</v>
      </c>
      <c r="J35" s="110"/>
      <c r="K35" s="110">
        <f t="shared" si="24"/>
        <v>78.716666666666669</v>
      </c>
      <c r="L35" s="110">
        <f t="shared" si="25"/>
        <v>80.716666666666669</v>
      </c>
      <c r="M35" s="110">
        <f t="shared" si="26"/>
        <v>102.54075799280118</v>
      </c>
      <c r="N35" s="109"/>
    </row>
    <row r="36" spans="1:14" x14ac:dyDescent="0.25">
      <c r="A36" s="109">
        <v>5</v>
      </c>
      <c r="B36" s="109" t="s">
        <v>51</v>
      </c>
      <c r="C36" s="110">
        <f t="shared" si="27"/>
        <v>75.06</v>
      </c>
      <c r="D36" s="110">
        <f t="shared" si="29"/>
        <v>89</v>
      </c>
      <c r="E36" s="110"/>
      <c r="F36" s="110"/>
      <c r="G36" s="210">
        <v>75.06</v>
      </c>
      <c r="H36" s="210">
        <v>89</v>
      </c>
      <c r="I36" s="210"/>
      <c r="J36" s="110"/>
      <c r="K36" s="110">
        <f t="shared" si="24"/>
        <v>82.03</v>
      </c>
      <c r="L36" s="110">
        <f t="shared" si="25"/>
        <v>82.03</v>
      </c>
      <c r="M36" s="110">
        <f t="shared" si="26"/>
        <v>100</v>
      </c>
      <c r="N36" s="109"/>
    </row>
    <row r="37" spans="1:14" x14ac:dyDescent="0.25">
      <c r="A37" s="109">
        <v>6</v>
      </c>
      <c r="B37" s="109" t="s">
        <v>52</v>
      </c>
      <c r="C37" s="110"/>
      <c r="D37" s="110"/>
      <c r="E37" s="110"/>
      <c r="F37" s="110"/>
      <c r="G37" s="210"/>
      <c r="H37" s="210"/>
      <c r="I37" s="210"/>
      <c r="J37" s="110"/>
      <c r="K37" s="110" t="e">
        <f t="shared" si="24"/>
        <v>#DIV/0!</v>
      </c>
      <c r="L37" s="110" t="e">
        <f t="shared" si="25"/>
        <v>#DIV/0!</v>
      </c>
      <c r="M37" s="110" t="e">
        <f t="shared" si="26"/>
        <v>#DIV/0!</v>
      </c>
      <c r="N37" s="109"/>
    </row>
    <row r="39" spans="1:14" x14ac:dyDescent="0.25">
      <c r="A39" s="240" t="s">
        <v>43</v>
      </c>
      <c r="B39" s="241" t="s">
        <v>44</v>
      </c>
      <c r="C39" s="242">
        <f>L31</f>
        <v>45777</v>
      </c>
      <c r="D39" s="242"/>
      <c r="E39" s="242"/>
      <c r="F39" s="243"/>
      <c r="G39" s="244">
        <v>45808</v>
      </c>
      <c r="H39" s="245"/>
      <c r="I39" s="245"/>
      <c r="J39" s="246"/>
      <c r="K39" s="240" t="s">
        <v>5</v>
      </c>
      <c r="L39" s="240"/>
      <c r="M39" s="240" t="s">
        <v>45</v>
      </c>
      <c r="N39" s="240" t="s">
        <v>46</v>
      </c>
    </row>
    <row r="40" spans="1:14" ht="90" x14ac:dyDescent="0.25">
      <c r="A40" s="240"/>
      <c r="B40" s="241"/>
      <c r="C40" s="105" t="str">
        <f>C31</f>
        <v>п. Усть-Камчатск АО "Ннк-Камчатнефтепродукт"</v>
      </c>
      <c r="D40" s="105" t="str">
        <f t="shared" ref="D40:F40" si="30">D31</f>
        <v>п. Ключи АЗС ИП Глущенко Наталья Семеновна</v>
      </c>
      <c r="E40" s="105" t="str">
        <f t="shared" si="30"/>
        <v>п. Козыревск АЗС ИП Горлин Виктор Александрович</v>
      </c>
      <c r="F40" s="105">
        <f t="shared" si="30"/>
        <v>0</v>
      </c>
      <c r="G40" s="106" t="str">
        <f>G31</f>
        <v>п. Усть-Камчатск АО "Ннк-Камчатнефтепродукт"</v>
      </c>
      <c r="H40" s="106" t="str">
        <f t="shared" ref="H40:J40" si="31">H31</f>
        <v>п. Ключи АЗС ИП Глущенко Наталья Семеновна</v>
      </c>
      <c r="I40" s="106" t="str">
        <f t="shared" si="31"/>
        <v>п. Козыревск АЗС ИП Гормин Виктор Александрович</v>
      </c>
      <c r="J40" s="106">
        <f t="shared" si="31"/>
        <v>0</v>
      </c>
      <c r="K40" s="107">
        <f>C39</f>
        <v>45777</v>
      </c>
      <c r="L40" s="108">
        <f>G39</f>
        <v>45808</v>
      </c>
      <c r="M40" s="240"/>
      <c r="N40" s="240"/>
    </row>
    <row r="41" spans="1:14" x14ac:dyDescent="0.25">
      <c r="A41" s="109">
        <v>1</v>
      </c>
      <c r="B41" s="109" t="s">
        <v>47</v>
      </c>
      <c r="C41" s="110">
        <f>G32</f>
        <v>88.07</v>
      </c>
      <c r="D41" s="110">
        <f t="shared" ref="D41:E41" si="32">H32</f>
        <v>107</v>
      </c>
      <c r="E41" s="110">
        <f t="shared" si="32"/>
        <v>106</v>
      </c>
      <c r="F41" s="110"/>
      <c r="G41" s="110">
        <v>88.07</v>
      </c>
      <c r="H41" s="110">
        <v>107</v>
      </c>
      <c r="I41" s="210">
        <v>106</v>
      </c>
      <c r="J41" s="110"/>
      <c r="K41" s="110">
        <f>AVERAGE(C41:F41)</f>
        <v>100.35666666666667</v>
      </c>
      <c r="L41" s="110">
        <f>AVERAGE(G41:J41)</f>
        <v>100.35666666666667</v>
      </c>
      <c r="M41" s="110">
        <f>L41/K41*100</f>
        <v>100</v>
      </c>
      <c r="N41" s="109"/>
    </row>
    <row r="42" spans="1:14" x14ac:dyDescent="0.25">
      <c r="A42" s="109">
        <v>2</v>
      </c>
      <c r="B42" s="109" t="s">
        <v>48</v>
      </c>
      <c r="C42" s="110"/>
      <c r="D42" s="110"/>
      <c r="E42" s="110"/>
      <c r="F42" s="110"/>
      <c r="G42" s="110"/>
      <c r="H42" s="110"/>
      <c r="I42" s="210"/>
      <c r="J42" s="110"/>
      <c r="K42" s="110" t="e">
        <f t="shared" ref="K42:K46" si="33">AVERAGE(C42:F42)</f>
        <v>#DIV/0!</v>
      </c>
      <c r="L42" s="110" t="e">
        <f t="shared" ref="L42:L46" si="34">AVERAGE(G42:J42)</f>
        <v>#DIV/0!</v>
      </c>
      <c r="M42" s="110" t="e">
        <f t="shared" ref="M42:M46" si="35">L42/K42*100</f>
        <v>#DIV/0!</v>
      </c>
      <c r="N42" s="109"/>
    </row>
    <row r="43" spans="1:14" x14ac:dyDescent="0.25">
      <c r="A43" s="109">
        <v>3</v>
      </c>
      <c r="B43" s="109" t="s">
        <v>49</v>
      </c>
      <c r="C43" s="110"/>
      <c r="D43" s="110"/>
      <c r="E43" s="110">
        <f t="shared" ref="E43:E44" si="36">I34</f>
        <v>74</v>
      </c>
      <c r="F43" s="110"/>
      <c r="G43" s="110"/>
      <c r="H43" s="110"/>
      <c r="I43" s="210">
        <v>74</v>
      </c>
      <c r="J43" s="110"/>
      <c r="K43" s="110">
        <f t="shared" si="33"/>
        <v>74</v>
      </c>
      <c r="L43" s="110">
        <f t="shared" si="34"/>
        <v>74</v>
      </c>
      <c r="M43" s="110">
        <f t="shared" si="35"/>
        <v>100</v>
      </c>
      <c r="N43" s="109"/>
    </row>
    <row r="44" spans="1:14" x14ac:dyDescent="0.25">
      <c r="A44" s="109">
        <v>4</v>
      </c>
      <c r="B44" s="109" t="s">
        <v>50</v>
      </c>
      <c r="C44" s="110">
        <f t="shared" ref="C44:C45" si="37">G35</f>
        <v>70.150000000000006</v>
      </c>
      <c r="D44" s="110">
        <f t="shared" ref="D44:D45" si="38">H35</f>
        <v>84</v>
      </c>
      <c r="E44" s="110">
        <f t="shared" si="36"/>
        <v>88</v>
      </c>
      <c r="F44" s="110"/>
      <c r="G44" s="110">
        <v>70.150000000000006</v>
      </c>
      <c r="H44" s="110">
        <v>84</v>
      </c>
      <c r="I44" s="210">
        <v>84</v>
      </c>
      <c r="J44" s="110"/>
      <c r="K44" s="110">
        <f t="shared" si="33"/>
        <v>80.716666666666669</v>
      </c>
      <c r="L44" s="110">
        <f t="shared" si="34"/>
        <v>79.38333333333334</v>
      </c>
      <c r="M44" s="110">
        <f t="shared" si="35"/>
        <v>98.348131323559784</v>
      </c>
      <c r="N44" s="109"/>
    </row>
    <row r="45" spans="1:14" x14ac:dyDescent="0.25">
      <c r="A45" s="109">
        <v>5</v>
      </c>
      <c r="B45" s="109" t="s">
        <v>51</v>
      </c>
      <c r="C45" s="110">
        <f t="shared" si="37"/>
        <v>75.06</v>
      </c>
      <c r="D45" s="110">
        <f t="shared" si="38"/>
        <v>89</v>
      </c>
      <c r="E45" s="110"/>
      <c r="F45" s="110"/>
      <c r="G45" s="110">
        <v>75.06</v>
      </c>
      <c r="H45" s="110">
        <v>89</v>
      </c>
      <c r="I45" s="110"/>
      <c r="J45" s="110"/>
      <c r="K45" s="110">
        <f t="shared" si="33"/>
        <v>82.03</v>
      </c>
      <c r="L45" s="110">
        <f t="shared" si="34"/>
        <v>82.03</v>
      </c>
      <c r="M45" s="110">
        <f t="shared" si="35"/>
        <v>100</v>
      </c>
      <c r="N45" s="109"/>
    </row>
    <row r="46" spans="1:14" x14ac:dyDescent="0.25">
      <c r="A46" s="109">
        <v>6</v>
      </c>
      <c r="B46" s="109" t="s">
        <v>52</v>
      </c>
      <c r="C46" s="110"/>
      <c r="D46" s="110"/>
      <c r="E46" s="110"/>
      <c r="F46" s="110"/>
      <c r="G46" s="110"/>
      <c r="H46" s="110"/>
      <c r="I46" s="110"/>
      <c r="J46" s="110"/>
      <c r="K46" s="110" t="e">
        <f t="shared" si="33"/>
        <v>#DIV/0!</v>
      </c>
      <c r="L46" s="110" t="e">
        <f t="shared" si="34"/>
        <v>#DIV/0!</v>
      </c>
      <c r="M46" s="110" t="e">
        <f t="shared" si="35"/>
        <v>#DIV/0!</v>
      </c>
      <c r="N46" s="109"/>
    </row>
    <row r="48" spans="1:14" x14ac:dyDescent="0.25">
      <c r="A48" s="240" t="s">
        <v>43</v>
      </c>
      <c r="B48" s="241" t="s">
        <v>44</v>
      </c>
      <c r="C48" s="242">
        <f>L40</f>
        <v>45808</v>
      </c>
      <c r="D48" s="242"/>
      <c r="E48" s="242"/>
      <c r="F48" s="243"/>
      <c r="G48" s="244">
        <v>45838</v>
      </c>
      <c r="H48" s="245"/>
      <c r="I48" s="245"/>
      <c r="J48" s="246"/>
      <c r="K48" s="240" t="s">
        <v>5</v>
      </c>
      <c r="L48" s="240"/>
      <c r="M48" s="240" t="s">
        <v>45</v>
      </c>
      <c r="N48" s="240" t="s">
        <v>46</v>
      </c>
    </row>
    <row r="49" spans="1:14" ht="90" x14ac:dyDescent="0.25">
      <c r="A49" s="240"/>
      <c r="B49" s="241"/>
      <c r="C49" s="105" t="str">
        <f>C40</f>
        <v>п. Усть-Камчатск АО "Ннк-Камчатнефтепродукт"</v>
      </c>
      <c r="D49" s="105" t="str">
        <f t="shared" ref="D49:F49" si="39">D40</f>
        <v>п. Ключи АЗС ИП Глущенко Наталья Семеновна</v>
      </c>
      <c r="E49" s="105" t="str">
        <f t="shared" si="39"/>
        <v>п. Козыревск АЗС ИП Горлин Виктор Александрович</v>
      </c>
      <c r="F49" s="105">
        <f t="shared" si="39"/>
        <v>0</v>
      </c>
      <c r="G49" s="106" t="str">
        <f>G40</f>
        <v>п. Усть-Камчатск АО "Ннк-Камчатнефтепродукт"</v>
      </c>
      <c r="H49" s="106" t="str">
        <f t="shared" ref="H49:J49" si="40">H40</f>
        <v>п. Ключи АЗС ИП Глущенко Наталья Семеновна</v>
      </c>
      <c r="I49" s="106" t="str">
        <f t="shared" si="40"/>
        <v>п. Козыревск АЗС ИП Гормин Виктор Александрович</v>
      </c>
      <c r="J49" s="106">
        <f t="shared" si="40"/>
        <v>0</v>
      </c>
      <c r="K49" s="107">
        <f>C48</f>
        <v>45808</v>
      </c>
      <c r="L49" s="108">
        <f>G48</f>
        <v>45838</v>
      </c>
      <c r="M49" s="240"/>
      <c r="N49" s="240"/>
    </row>
    <row r="50" spans="1:14" x14ac:dyDescent="0.25">
      <c r="A50" s="109">
        <v>1</v>
      </c>
      <c r="B50" s="109" t="s">
        <v>47</v>
      </c>
      <c r="C50" s="110">
        <f>G41</f>
        <v>88.07</v>
      </c>
      <c r="D50" s="110">
        <f t="shared" ref="D50:E50" si="41">H41</f>
        <v>107</v>
      </c>
      <c r="E50" s="110">
        <f t="shared" si="41"/>
        <v>106</v>
      </c>
      <c r="F50" s="110"/>
      <c r="G50" s="110">
        <v>88.07</v>
      </c>
      <c r="H50" s="110">
        <v>107</v>
      </c>
      <c r="I50" s="110">
        <v>106</v>
      </c>
      <c r="J50" s="110"/>
      <c r="K50" s="110">
        <f>AVERAGE(C50:F50)</f>
        <v>100.35666666666667</v>
      </c>
      <c r="L50" s="110">
        <f>AVERAGE(G50:J50)</f>
        <v>100.35666666666667</v>
      </c>
      <c r="M50" s="110">
        <f>L50/K50*100</f>
        <v>100</v>
      </c>
      <c r="N50" s="109"/>
    </row>
    <row r="51" spans="1:14" x14ac:dyDescent="0.25">
      <c r="A51" s="109">
        <v>2</v>
      </c>
      <c r="B51" s="109" t="s">
        <v>48</v>
      </c>
      <c r="C51" s="110"/>
      <c r="D51" s="110"/>
      <c r="E51" s="110"/>
      <c r="F51" s="110"/>
      <c r="G51" s="110"/>
      <c r="H51" s="110"/>
      <c r="I51" s="110"/>
      <c r="J51" s="110"/>
      <c r="K51" s="110" t="e">
        <f t="shared" ref="K51:K55" si="42">AVERAGE(C51:F51)</f>
        <v>#DIV/0!</v>
      </c>
      <c r="L51" s="110" t="e">
        <f t="shared" ref="L51:L55" si="43">AVERAGE(G51:J51)</f>
        <v>#DIV/0!</v>
      </c>
      <c r="M51" s="110" t="e">
        <f t="shared" ref="M51:M55" si="44">L51/K51*100</f>
        <v>#DIV/0!</v>
      </c>
      <c r="N51" s="109"/>
    </row>
    <row r="52" spans="1:14" x14ac:dyDescent="0.25">
      <c r="A52" s="109">
        <v>3</v>
      </c>
      <c r="B52" s="109" t="s">
        <v>49</v>
      </c>
      <c r="C52" s="110"/>
      <c r="D52" s="110"/>
      <c r="E52" s="110">
        <f t="shared" ref="E52:E53" si="45">I43</f>
        <v>74</v>
      </c>
      <c r="F52" s="110"/>
      <c r="G52" s="110"/>
      <c r="H52" s="110"/>
      <c r="I52" s="110">
        <v>74</v>
      </c>
      <c r="J52" s="110"/>
      <c r="K52" s="110">
        <f t="shared" si="42"/>
        <v>74</v>
      </c>
      <c r="L52" s="110">
        <f t="shared" si="43"/>
        <v>74</v>
      </c>
      <c r="M52" s="110">
        <f t="shared" si="44"/>
        <v>100</v>
      </c>
      <c r="N52" s="109"/>
    </row>
    <row r="53" spans="1:14" x14ac:dyDescent="0.25">
      <c r="A53" s="109">
        <v>4</v>
      </c>
      <c r="B53" s="109" t="s">
        <v>50</v>
      </c>
      <c r="C53" s="110">
        <f t="shared" ref="C53:C54" si="46">G44</f>
        <v>70.150000000000006</v>
      </c>
      <c r="D53" s="110">
        <f t="shared" ref="D53:D54" si="47">H44</f>
        <v>84</v>
      </c>
      <c r="E53" s="110">
        <f t="shared" si="45"/>
        <v>84</v>
      </c>
      <c r="F53" s="110"/>
      <c r="G53" s="110">
        <v>70.150000000000006</v>
      </c>
      <c r="H53" s="110">
        <v>89</v>
      </c>
      <c r="I53" s="110">
        <v>87</v>
      </c>
      <c r="J53" s="110"/>
      <c r="K53" s="110">
        <f t="shared" si="42"/>
        <v>79.38333333333334</v>
      </c>
      <c r="L53" s="110">
        <f t="shared" si="43"/>
        <v>82.05</v>
      </c>
      <c r="M53" s="110">
        <f t="shared" si="44"/>
        <v>103.35922737770311</v>
      </c>
      <c r="N53" s="109"/>
    </row>
    <row r="54" spans="1:14" x14ac:dyDescent="0.25">
      <c r="A54" s="109">
        <v>5</v>
      </c>
      <c r="B54" s="109" t="s">
        <v>51</v>
      </c>
      <c r="C54" s="110">
        <f t="shared" si="46"/>
        <v>75.06</v>
      </c>
      <c r="D54" s="110">
        <f t="shared" si="47"/>
        <v>89</v>
      </c>
      <c r="E54" s="110"/>
      <c r="F54" s="110"/>
      <c r="G54" s="110">
        <v>75.06</v>
      </c>
      <c r="H54" s="110">
        <v>92</v>
      </c>
      <c r="I54" s="110"/>
      <c r="J54" s="110"/>
      <c r="K54" s="110">
        <f t="shared" si="42"/>
        <v>82.03</v>
      </c>
      <c r="L54" s="110">
        <f t="shared" si="43"/>
        <v>83.53</v>
      </c>
      <c r="M54" s="110">
        <f t="shared" si="44"/>
        <v>101.82859929294162</v>
      </c>
      <c r="N54" s="109"/>
    </row>
    <row r="55" spans="1:14" x14ac:dyDescent="0.25">
      <c r="A55" s="109">
        <v>6</v>
      </c>
      <c r="B55" s="109" t="s">
        <v>52</v>
      </c>
      <c r="C55" s="110"/>
      <c r="D55" s="110"/>
      <c r="E55" s="110"/>
      <c r="F55" s="110"/>
      <c r="G55" s="110"/>
      <c r="H55" s="110"/>
      <c r="I55" s="110"/>
      <c r="J55" s="110"/>
      <c r="K55" s="110" t="e">
        <f t="shared" si="42"/>
        <v>#DIV/0!</v>
      </c>
      <c r="L55" s="110" t="e">
        <f t="shared" si="43"/>
        <v>#DIV/0!</v>
      </c>
      <c r="M55" s="110" t="e">
        <f t="shared" si="44"/>
        <v>#DIV/0!</v>
      </c>
      <c r="N55" s="109"/>
    </row>
    <row r="57" spans="1:14" x14ac:dyDescent="0.25">
      <c r="A57" s="240" t="s">
        <v>43</v>
      </c>
      <c r="B57" s="241" t="s">
        <v>44</v>
      </c>
      <c r="C57" s="242">
        <f>L49</f>
        <v>45838</v>
      </c>
      <c r="D57" s="242"/>
      <c r="E57" s="242"/>
      <c r="F57" s="243"/>
      <c r="G57" s="244">
        <v>45869</v>
      </c>
      <c r="H57" s="245"/>
      <c r="I57" s="245"/>
      <c r="J57" s="246"/>
      <c r="K57" s="240" t="s">
        <v>5</v>
      </c>
      <c r="L57" s="240"/>
      <c r="M57" s="240" t="s">
        <v>45</v>
      </c>
      <c r="N57" s="240" t="s">
        <v>46</v>
      </c>
    </row>
    <row r="58" spans="1:14" ht="90" x14ac:dyDescent="0.25">
      <c r="A58" s="240"/>
      <c r="B58" s="241"/>
      <c r="C58" s="105" t="str">
        <f>C49</f>
        <v>п. Усть-Камчатск АО "Ннк-Камчатнефтепродукт"</v>
      </c>
      <c r="D58" s="105" t="str">
        <f t="shared" ref="D58:F58" si="48">D49</f>
        <v>п. Ключи АЗС ИП Глущенко Наталья Семеновна</v>
      </c>
      <c r="E58" s="105" t="str">
        <f t="shared" si="48"/>
        <v>п. Козыревск АЗС ИП Горлин Виктор Александрович</v>
      </c>
      <c r="F58" s="105">
        <f t="shared" si="48"/>
        <v>0</v>
      </c>
      <c r="G58" s="106" t="str">
        <f>G49</f>
        <v>п. Усть-Камчатск АО "Ннк-Камчатнефтепродукт"</v>
      </c>
      <c r="H58" s="106" t="str">
        <f t="shared" ref="H58:J58" si="49">H49</f>
        <v>п. Ключи АЗС ИП Глущенко Наталья Семеновна</v>
      </c>
      <c r="I58" s="106" t="str">
        <f t="shared" si="49"/>
        <v>п. Козыревск АЗС ИП Гормин Виктор Александрович</v>
      </c>
      <c r="J58" s="106">
        <f t="shared" si="49"/>
        <v>0</v>
      </c>
      <c r="K58" s="107">
        <f>C57</f>
        <v>45838</v>
      </c>
      <c r="L58" s="108">
        <f>G57</f>
        <v>45869</v>
      </c>
      <c r="M58" s="240"/>
      <c r="N58" s="240"/>
    </row>
    <row r="59" spans="1:14" x14ac:dyDescent="0.25">
      <c r="A59" s="109">
        <v>1</v>
      </c>
      <c r="B59" s="109" t="s">
        <v>47</v>
      </c>
      <c r="C59" s="110">
        <f>G50</f>
        <v>88.07</v>
      </c>
      <c r="D59" s="110">
        <f t="shared" ref="D59:E62" si="50">H50</f>
        <v>107</v>
      </c>
      <c r="E59" s="110">
        <f t="shared" si="50"/>
        <v>106</v>
      </c>
      <c r="F59" s="110"/>
      <c r="G59" s="110">
        <v>88.07</v>
      </c>
      <c r="H59" s="110">
        <v>105</v>
      </c>
      <c r="I59" s="110">
        <v>106</v>
      </c>
      <c r="J59" s="110"/>
      <c r="K59" s="110">
        <f>AVERAGE(C59:F59)</f>
        <v>100.35666666666667</v>
      </c>
      <c r="L59" s="110">
        <f>AVERAGE(G59:J59)</f>
        <v>99.69</v>
      </c>
      <c r="M59" s="110">
        <f>L59/K59*100</f>
        <v>99.335702660510833</v>
      </c>
      <c r="N59" s="109"/>
    </row>
    <row r="60" spans="1:14" x14ac:dyDescent="0.25">
      <c r="A60" s="109">
        <v>2</v>
      </c>
      <c r="B60" s="109" t="s">
        <v>48</v>
      </c>
      <c r="C60" s="110"/>
      <c r="D60" s="110"/>
      <c r="E60" s="110"/>
      <c r="F60" s="110"/>
      <c r="G60" s="110"/>
      <c r="H60" s="110"/>
      <c r="I60" s="110"/>
      <c r="J60" s="110"/>
      <c r="K60" s="110" t="e">
        <f t="shared" ref="K60:K64" si="51">AVERAGE(C60:F60)</f>
        <v>#DIV/0!</v>
      </c>
      <c r="L60" s="110" t="e">
        <f t="shared" ref="L60:L64" si="52">AVERAGE(G60:J60)</f>
        <v>#DIV/0!</v>
      </c>
      <c r="M60" s="110" t="e">
        <f t="shared" ref="M60:M64" si="53">L60/K60*100</f>
        <v>#DIV/0!</v>
      </c>
      <c r="N60" s="109"/>
    </row>
    <row r="61" spans="1:14" x14ac:dyDescent="0.25">
      <c r="A61" s="109">
        <v>3</v>
      </c>
      <c r="B61" s="109" t="s">
        <v>49</v>
      </c>
      <c r="C61" s="110"/>
      <c r="D61" s="110"/>
      <c r="E61" s="110">
        <f t="shared" si="50"/>
        <v>74</v>
      </c>
      <c r="F61" s="110"/>
      <c r="G61" s="110"/>
      <c r="H61" s="110"/>
      <c r="I61" s="110"/>
      <c r="J61" s="110"/>
      <c r="K61" s="110">
        <f t="shared" si="51"/>
        <v>74</v>
      </c>
      <c r="L61" s="110" t="e">
        <f t="shared" si="52"/>
        <v>#DIV/0!</v>
      </c>
      <c r="M61" s="110" t="e">
        <f t="shared" si="53"/>
        <v>#DIV/0!</v>
      </c>
      <c r="N61" s="109"/>
    </row>
    <row r="62" spans="1:14" x14ac:dyDescent="0.25">
      <c r="A62" s="109">
        <v>4</v>
      </c>
      <c r="B62" s="109" t="s">
        <v>50</v>
      </c>
      <c r="C62" s="110">
        <f t="shared" ref="C62:C63" si="54">G53</f>
        <v>70.150000000000006</v>
      </c>
      <c r="D62" s="110">
        <f t="shared" si="50"/>
        <v>89</v>
      </c>
      <c r="E62" s="110">
        <f t="shared" si="50"/>
        <v>87</v>
      </c>
      <c r="F62" s="110"/>
      <c r="G62" s="110">
        <v>70.150000000000006</v>
      </c>
      <c r="H62" s="110">
        <v>93</v>
      </c>
      <c r="I62" s="110">
        <v>90</v>
      </c>
      <c r="J62" s="110"/>
      <c r="K62" s="110">
        <f t="shared" si="51"/>
        <v>82.05</v>
      </c>
      <c r="L62" s="110">
        <f t="shared" si="52"/>
        <v>84.38333333333334</v>
      </c>
      <c r="M62" s="110">
        <f t="shared" si="53"/>
        <v>102.84379443428804</v>
      </c>
      <c r="N62" s="109"/>
    </row>
    <row r="63" spans="1:14" x14ac:dyDescent="0.25">
      <c r="A63" s="109">
        <v>5</v>
      </c>
      <c r="B63" s="109" t="s">
        <v>51</v>
      </c>
      <c r="C63" s="110">
        <f t="shared" si="54"/>
        <v>75.06</v>
      </c>
      <c r="D63" s="110">
        <v>81</v>
      </c>
      <c r="E63" s="110"/>
      <c r="F63" s="110"/>
      <c r="G63" s="110">
        <v>75.06</v>
      </c>
      <c r="H63" s="110">
        <v>96</v>
      </c>
      <c r="I63" s="110"/>
      <c r="J63" s="110"/>
      <c r="K63" s="110">
        <f t="shared" si="51"/>
        <v>78.03</v>
      </c>
      <c r="L63" s="110">
        <f t="shared" si="52"/>
        <v>85.53</v>
      </c>
      <c r="M63" s="110">
        <f t="shared" si="53"/>
        <v>109.61168781237984</v>
      </c>
      <c r="N63" s="109"/>
    </row>
    <row r="64" spans="1:14" x14ac:dyDescent="0.25">
      <c r="A64" s="109">
        <v>6</v>
      </c>
      <c r="B64" s="109" t="s">
        <v>52</v>
      </c>
      <c r="C64" s="110"/>
      <c r="D64" s="110"/>
      <c r="E64" s="110"/>
      <c r="F64" s="110"/>
      <c r="G64" s="110"/>
      <c r="H64" s="110"/>
      <c r="I64" s="110"/>
      <c r="J64" s="110"/>
      <c r="K64" s="110" t="e">
        <f t="shared" si="51"/>
        <v>#DIV/0!</v>
      </c>
      <c r="L64" s="110" t="e">
        <f t="shared" si="52"/>
        <v>#DIV/0!</v>
      </c>
      <c r="M64" s="110" t="e">
        <f t="shared" si="53"/>
        <v>#DIV/0!</v>
      </c>
      <c r="N64" s="109"/>
    </row>
    <row r="66" spans="1:14" x14ac:dyDescent="0.25">
      <c r="A66" s="240" t="s">
        <v>43</v>
      </c>
      <c r="B66" s="241" t="s">
        <v>44</v>
      </c>
      <c r="C66" s="242">
        <f>L58</f>
        <v>45869</v>
      </c>
      <c r="D66" s="242"/>
      <c r="E66" s="242"/>
      <c r="F66" s="243"/>
      <c r="G66" s="244">
        <v>45900</v>
      </c>
      <c r="H66" s="245"/>
      <c r="I66" s="245"/>
      <c r="J66" s="246"/>
      <c r="K66" s="240" t="s">
        <v>5</v>
      </c>
      <c r="L66" s="240"/>
      <c r="M66" s="240" t="s">
        <v>45</v>
      </c>
      <c r="N66" s="240" t="s">
        <v>46</v>
      </c>
    </row>
    <row r="67" spans="1:14" ht="90" x14ac:dyDescent="0.25">
      <c r="A67" s="240"/>
      <c r="B67" s="241"/>
      <c r="C67" s="105" t="str">
        <f>C58</f>
        <v>п. Усть-Камчатск АО "Ннк-Камчатнефтепродукт"</v>
      </c>
      <c r="D67" s="105" t="str">
        <f t="shared" ref="D67:F67" si="55">D58</f>
        <v>п. Ключи АЗС ИП Глущенко Наталья Семеновна</v>
      </c>
      <c r="E67" s="105" t="str">
        <f t="shared" si="55"/>
        <v>п. Козыревск АЗС ИП Горлин Виктор Александрович</v>
      </c>
      <c r="F67" s="105">
        <f t="shared" si="55"/>
        <v>0</v>
      </c>
      <c r="G67" s="106" t="str">
        <f>G58</f>
        <v>п. Усть-Камчатск АО "Ннк-Камчатнефтепродукт"</v>
      </c>
      <c r="H67" s="106" t="str">
        <f t="shared" ref="H67:J67" si="56">H58</f>
        <v>п. Ключи АЗС ИП Глущенко Наталья Семеновна</v>
      </c>
      <c r="I67" s="106" t="str">
        <f t="shared" si="56"/>
        <v>п. Козыревск АЗС ИП Гормин Виктор Александрович</v>
      </c>
      <c r="J67" s="106">
        <f t="shared" si="56"/>
        <v>0</v>
      </c>
      <c r="K67" s="107">
        <f>C66</f>
        <v>45869</v>
      </c>
      <c r="L67" s="108">
        <f>G66</f>
        <v>45900</v>
      </c>
      <c r="M67" s="240"/>
      <c r="N67" s="240"/>
    </row>
    <row r="68" spans="1:14" x14ac:dyDescent="0.25">
      <c r="A68" s="109">
        <v>1</v>
      </c>
      <c r="B68" s="109" t="s">
        <v>47</v>
      </c>
      <c r="C68" s="110">
        <f>G59</f>
        <v>88.07</v>
      </c>
      <c r="D68" s="110">
        <f t="shared" ref="D68:E72" si="57">H59</f>
        <v>105</v>
      </c>
      <c r="E68" s="110">
        <f t="shared" si="57"/>
        <v>106</v>
      </c>
      <c r="F68" s="110"/>
      <c r="G68" s="210"/>
      <c r="H68" s="210"/>
      <c r="I68" s="210"/>
      <c r="J68" s="110"/>
      <c r="K68" s="110">
        <f>AVERAGE(C68:F68)</f>
        <v>99.69</v>
      </c>
      <c r="L68" s="110" t="e">
        <f>AVERAGE(G68:J68)</f>
        <v>#DIV/0!</v>
      </c>
      <c r="M68" s="110" t="e">
        <f>L68/K68*100</f>
        <v>#DIV/0!</v>
      </c>
      <c r="N68" s="109"/>
    </row>
    <row r="69" spans="1:14" x14ac:dyDescent="0.25">
      <c r="A69" s="109">
        <v>2</v>
      </c>
      <c r="B69" s="109" t="s">
        <v>48</v>
      </c>
      <c r="C69" s="110"/>
      <c r="D69" s="110"/>
      <c r="E69" s="110"/>
      <c r="F69" s="110"/>
      <c r="G69" s="210"/>
      <c r="H69" s="210"/>
      <c r="I69" s="210"/>
      <c r="J69" s="110"/>
      <c r="K69" s="110" t="e">
        <f t="shared" ref="K69:K73" si="58">AVERAGE(C69:F69)</f>
        <v>#DIV/0!</v>
      </c>
      <c r="L69" s="110" t="e">
        <f t="shared" ref="L69:L73" si="59">AVERAGE(G69:J69)</f>
        <v>#DIV/0!</v>
      </c>
      <c r="M69" s="110" t="e">
        <f t="shared" ref="M69:M73" si="60">L69/K69*100</f>
        <v>#DIV/0!</v>
      </c>
      <c r="N69" s="109"/>
    </row>
    <row r="70" spans="1:14" x14ac:dyDescent="0.25">
      <c r="A70" s="109">
        <v>3</v>
      </c>
      <c r="B70" s="109" t="s">
        <v>49</v>
      </c>
      <c r="C70" s="110"/>
      <c r="D70" s="110"/>
      <c r="E70" s="110">
        <f t="shared" si="57"/>
        <v>0</v>
      </c>
      <c r="F70" s="110"/>
      <c r="G70" s="210"/>
      <c r="H70" s="210"/>
      <c r="I70" s="210"/>
      <c r="J70" s="110"/>
      <c r="K70" s="110">
        <f t="shared" si="58"/>
        <v>0</v>
      </c>
      <c r="L70" s="110" t="e">
        <f t="shared" si="59"/>
        <v>#DIV/0!</v>
      </c>
      <c r="M70" s="110" t="e">
        <f t="shared" si="60"/>
        <v>#DIV/0!</v>
      </c>
      <c r="N70" s="109"/>
    </row>
    <row r="71" spans="1:14" x14ac:dyDescent="0.25">
      <c r="A71" s="109">
        <v>4</v>
      </c>
      <c r="B71" s="109" t="s">
        <v>50</v>
      </c>
      <c r="C71" s="110">
        <f t="shared" ref="C71:C72" si="61">G62</f>
        <v>70.150000000000006</v>
      </c>
      <c r="D71" s="110">
        <f t="shared" si="57"/>
        <v>93</v>
      </c>
      <c r="E71" s="110">
        <f t="shared" si="57"/>
        <v>90</v>
      </c>
      <c r="F71" s="110"/>
      <c r="G71" s="210"/>
      <c r="H71" s="210"/>
      <c r="I71" s="210"/>
      <c r="J71" s="110"/>
      <c r="K71" s="110">
        <f t="shared" si="58"/>
        <v>84.38333333333334</v>
      </c>
      <c r="L71" s="110" t="e">
        <f t="shared" si="59"/>
        <v>#DIV/0!</v>
      </c>
      <c r="M71" s="110" t="e">
        <f t="shared" si="60"/>
        <v>#DIV/0!</v>
      </c>
      <c r="N71" s="109"/>
    </row>
    <row r="72" spans="1:14" x14ac:dyDescent="0.25">
      <c r="A72" s="109">
        <v>5</v>
      </c>
      <c r="B72" s="109" t="s">
        <v>51</v>
      </c>
      <c r="C72" s="110">
        <f t="shared" si="61"/>
        <v>75.06</v>
      </c>
      <c r="D72" s="110">
        <f t="shared" si="57"/>
        <v>96</v>
      </c>
      <c r="E72" s="110"/>
      <c r="F72" s="110"/>
      <c r="G72" s="210"/>
      <c r="H72" s="210"/>
      <c r="I72" s="210"/>
      <c r="J72" s="110"/>
      <c r="K72" s="110">
        <f t="shared" si="58"/>
        <v>85.53</v>
      </c>
      <c r="L72" s="110" t="e">
        <f t="shared" si="59"/>
        <v>#DIV/0!</v>
      </c>
      <c r="M72" s="110" t="e">
        <f t="shared" si="60"/>
        <v>#DIV/0!</v>
      </c>
      <c r="N72" s="109"/>
    </row>
    <row r="73" spans="1:14" x14ac:dyDescent="0.25">
      <c r="A73" s="109">
        <v>6</v>
      </c>
      <c r="B73" s="109" t="s">
        <v>52</v>
      </c>
      <c r="C73" s="110"/>
      <c r="D73" s="110"/>
      <c r="E73" s="110"/>
      <c r="F73" s="110"/>
      <c r="G73" s="210"/>
      <c r="H73" s="210"/>
      <c r="I73" s="210"/>
      <c r="J73" s="110"/>
      <c r="K73" s="110" t="e">
        <f t="shared" si="58"/>
        <v>#DIV/0!</v>
      </c>
      <c r="L73" s="110" t="e">
        <f t="shared" si="59"/>
        <v>#DIV/0!</v>
      </c>
      <c r="M73" s="110" t="e">
        <f t="shared" si="60"/>
        <v>#DIV/0!</v>
      </c>
      <c r="N73" s="109"/>
    </row>
    <row r="75" spans="1:14" x14ac:dyDescent="0.25">
      <c r="A75" s="240" t="s">
        <v>43</v>
      </c>
      <c r="B75" s="241" t="s">
        <v>44</v>
      </c>
      <c r="C75" s="242">
        <f>L67</f>
        <v>45900</v>
      </c>
      <c r="D75" s="242"/>
      <c r="E75" s="242"/>
      <c r="F75" s="243"/>
      <c r="G75" s="244">
        <v>45930</v>
      </c>
      <c r="H75" s="245"/>
      <c r="I75" s="245"/>
      <c r="J75" s="246"/>
      <c r="K75" s="240" t="s">
        <v>5</v>
      </c>
      <c r="L75" s="240"/>
      <c r="M75" s="240" t="s">
        <v>45</v>
      </c>
      <c r="N75" s="240" t="s">
        <v>46</v>
      </c>
    </row>
    <row r="76" spans="1:14" ht="90" x14ac:dyDescent="0.25">
      <c r="A76" s="240"/>
      <c r="B76" s="241"/>
      <c r="C76" s="105" t="str">
        <f>C67</f>
        <v>п. Усть-Камчатск АО "Ннк-Камчатнефтепродукт"</v>
      </c>
      <c r="D76" s="105" t="str">
        <f t="shared" ref="D76:F76" si="62">D67</f>
        <v>п. Ключи АЗС ИП Глущенко Наталья Семеновна</v>
      </c>
      <c r="E76" s="105" t="str">
        <f t="shared" si="62"/>
        <v>п. Козыревск АЗС ИП Горлин Виктор Александрович</v>
      </c>
      <c r="F76" s="105">
        <f t="shared" si="62"/>
        <v>0</v>
      </c>
      <c r="G76" s="106" t="str">
        <f>G67</f>
        <v>п. Усть-Камчатск АО "Ннк-Камчатнефтепродукт"</v>
      </c>
      <c r="H76" s="106" t="str">
        <f t="shared" ref="H76:J76" si="63">H67</f>
        <v>п. Ключи АЗС ИП Глущенко Наталья Семеновна</v>
      </c>
      <c r="I76" s="106" t="str">
        <f t="shared" si="63"/>
        <v>п. Козыревск АЗС ИП Гормин Виктор Александрович</v>
      </c>
      <c r="J76" s="106">
        <f t="shared" si="63"/>
        <v>0</v>
      </c>
      <c r="K76" s="107">
        <f>C75</f>
        <v>45900</v>
      </c>
      <c r="L76" s="108">
        <f>G75</f>
        <v>45930</v>
      </c>
      <c r="M76" s="240"/>
      <c r="N76" s="240"/>
    </row>
    <row r="77" spans="1:14" x14ac:dyDescent="0.25">
      <c r="A77" s="109">
        <v>1</v>
      </c>
      <c r="B77" s="109" t="s">
        <v>47</v>
      </c>
      <c r="C77" s="110">
        <f>G68</f>
        <v>0</v>
      </c>
      <c r="D77" s="110">
        <f>H68</f>
        <v>0</v>
      </c>
      <c r="E77" s="110">
        <f t="shared" ref="E77:E80" si="64">I68</f>
        <v>0</v>
      </c>
      <c r="F77" s="110"/>
      <c r="G77" s="110"/>
      <c r="H77" s="110"/>
      <c r="I77" s="110"/>
      <c r="J77" s="110"/>
      <c r="K77" s="110">
        <f>AVERAGE(C77:F77)</f>
        <v>0</v>
      </c>
      <c r="L77" s="110" t="e">
        <f>AVERAGE(G77:J77)</f>
        <v>#DIV/0!</v>
      </c>
      <c r="M77" s="110" t="e">
        <f>L77/K77*100</f>
        <v>#DIV/0!</v>
      </c>
      <c r="N77" s="109"/>
    </row>
    <row r="78" spans="1:14" x14ac:dyDescent="0.25">
      <c r="A78" s="109">
        <v>2</v>
      </c>
      <c r="B78" s="109" t="s">
        <v>48</v>
      </c>
      <c r="C78" s="110"/>
      <c r="D78" s="110"/>
      <c r="E78" s="110"/>
      <c r="F78" s="110"/>
      <c r="G78" s="110"/>
      <c r="H78" s="110"/>
      <c r="I78" s="110"/>
      <c r="J78" s="110"/>
      <c r="K78" s="110" t="e">
        <f t="shared" ref="K78:K82" si="65">AVERAGE(C78:F78)</f>
        <v>#DIV/0!</v>
      </c>
      <c r="L78" s="110" t="e">
        <f t="shared" ref="L78:L82" si="66">AVERAGE(G78:J78)</f>
        <v>#DIV/0!</v>
      </c>
      <c r="M78" s="110" t="e">
        <f t="shared" ref="M78:M82" si="67">L78/K78*100</f>
        <v>#DIV/0!</v>
      </c>
      <c r="N78" s="109"/>
    </row>
    <row r="79" spans="1:14" x14ac:dyDescent="0.25">
      <c r="A79" s="109">
        <v>3</v>
      </c>
      <c r="B79" s="109" t="s">
        <v>49</v>
      </c>
      <c r="C79" s="110"/>
      <c r="D79" s="110"/>
      <c r="E79" s="110">
        <f t="shared" si="64"/>
        <v>0</v>
      </c>
      <c r="F79" s="110"/>
      <c r="G79" s="110"/>
      <c r="H79" s="110"/>
      <c r="I79" s="110"/>
      <c r="J79" s="110"/>
      <c r="K79" s="110">
        <f t="shared" si="65"/>
        <v>0</v>
      </c>
      <c r="L79" s="110" t="e">
        <f t="shared" si="66"/>
        <v>#DIV/0!</v>
      </c>
      <c r="M79" s="110" t="e">
        <f t="shared" si="67"/>
        <v>#DIV/0!</v>
      </c>
      <c r="N79" s="109"/>
    </row>
    <row r="80" spans="1:14" x14ac:dyDescent="0.25">
      <c r="A80" s="109">
        <v>4</v>
      </c>
      <c r="B80" s="109" t="s">
        <v>50</v>
      </c>
      <c r="C80" s="110">
        <f t="shared" ref="C80:C81" si="68">G71</f>
        <v>0</v>
      </c>
      <c r="D80" s="110">
        <f t="shared" ref="D80:D81" si="69">H71</f>
        <v>0</v>
      </c>
      <c r="E80" s="110">
        <f t="shared" si="64"/>
        <v>0</v>
      </c>
      <c r="F80" s="110"/>
      <c r="G80" s="110"/>
      <c r="H80" s="110"/>
      <c r="I80" s="110"/>
      <c r="J80" s="110"/>
      <c r="K80" s="110">
        <f t="shared" si="65"/>
        <v>0</v>
      </c>
      <c r="L80" s="110" t="e">
        <f t="shared" si="66"/>
        <v>#DIV/0!</v>
      </c>
      <c r="M80" s="110" t="e">
        <f t="shared" si="67"/>
        <v>#DIV/0!</v>
      </c>
      <c r="N80" s="109"/>
    </row>
    <row r="81" spans="1:14" x14ac:dyDescent="0.25">
      <c r="A81" s="109">
        <v>5</v>
      </c>
      <c r="B81" s="109" t="s">
        <v>51</v>
      </c>
      <c r="C81" s="110">
        <f t="shared" si="68"/>
        <v>0</v>
      </c>
      <c r="D81" s="110">
        <f t="shared" si="69"/>
        <v>0</v>
      </c>
      <c r="E81" s="110"/>
      <c r="F81" s="110"/>
      <c r="G81" s="110"/>
      <c r="H81" s="110"/>
      <c r="I81" s="110"/>
      <c r="J81" s="110"/>
      <c r="K81" s="110">
        <f t="shared" si="65"/>
        <v>0</v>
      </c>
      <c r="L81" s="110" t="e">
        <f t="shared" si="66"/>
        <v>#DIV/0!</v>
      </c>
      <c r="M81" s="110" t="e">
        <f t="shared" si="67"/>
        <v>#DIV/0!</v>
      </c>
      <c r="N81" s="109"/>
    </row>
    <row r="82" spans="1:14" x14ac:dyDescent="0.25">
      <c r="A82" s="109">
        <v>6</v>
      </c>
      <c r="B82" s="109" t="s">
        <v>52</v>
      </c>
      <c r="C82" s="110"/>
      <c r="D82" s="110"/>
      <c r="E82" s="110"/>
      <c r="F82" s="110"/>
      <c r="G82" s="110"/>
      <c r="H82" s="110"/>
      <c r="I82" s="110"/>
      <c r="J82" s="110"/>
      <c r="K82" s="110" t="e">
        <f t="shared" si="65"/>
        <v>#DIV/0!</v>
      </c>
      <c r="L82" s="110" t="e">
        <f t="shared" si="66"/>
        <v>#DIV/0!</v>
      </c>
      <c r="M82" s="110" t="e">
        <f t="shared" si="67"/>
        <v>#DIV/0!</v>
      </c>
      <c r="N82" s="109"/>
    </row>
    <row r="84" spans="1:14" x14ac:dyDescent="0.25">
      <c r="A84" s="240" t="s">
        <v>43</v>
      </c>
      <c r="B84" s="241" t="s">
        <v>44</v>
      </c>
      <c r="C84" s="242">
        <f>L76</f>
        <v>45930</v>
      </c>
      <c r="D84" s="242"/>
      <c r="E84" s="242"/>
      <c r="F84" s="243"/>
      <c r="G84" s="244">
        <v>45961</v>
      </c>
      <c r="H84" s="245"/>
      <c r="I84" s="245"/>
      <c r="J84" s="246"/>
      <c r="K84" s="240" t="s">
        <v>5</v>
      </c>
      <c r="L84" s="240"/>
      <c r="M84" s="240" t="s">
        <v>45</v>
      </c>
      <c r="N84" s="240" t="s">
        <v>46</v>
      </c>
    </row>
    <row r="85" spans="1:14" ht="90" x14ac:dyDescent="0.25">
      <c r="A85" s="240"/>
      <c r="B85" s="241"/>
      <c r="C85" s="105" t="str">
        <f>C76</f>
        <v>п. Усть-Камчатск АО "Ннк-Камчатнефтепродукт"</v>
      </c>
      <c r="D85" s="105" t="str">
        <f t="shared" ref="D85:F85" si="70">D76</f>
        <v>п. Ключи АЗС ИП Глущенко Наталья Семеновна</v>
      </c>
      <c r="E85" s="105" t="str">
        <f t="shared" si="70"/>
        <v>п. Козыревск АЗС ИП Горлин Виктор Александрович</v>
      </c>
      <c r="F85" s="105">
        <f t="shared" si="70"/>
        <v>0</v>
      </c>
      <c r="G85" s="106" t="str">
        <f>G76</f>
        <v>п. Усть-Камчатск АО "Ннк-Камчатнефтепродукт"</v>
      </c>
      <c r="H85" s="106" t="str">
        <f t="shared" ref="H85:J85" si="71">H76</f>
        <v>п. Ключи АЗС ИП Глущенко Наталья Семеновна</v>
      </c>
      <c r="I85" s="106" t="str">
        <f t="shared" si="71"/>
        <v>п. Козыревск АЗС ИП Гормин Виктор Александрович</v>
      </c>
      <c r="J85" s="106">
        <f t="shared" si="71"/>
        <v>0</v>
      </c>
      <c r="K85" s="107">
        <f>C84</f>
        <v>45930</v>
      </c>
      <c r="L85" s="108">
        <f>G84</f>
        <v>45961</v>
      </c>
      <c r="M85" s="240"/>
      <c r="N85" s="240"/>
    </row>
    <row r="86" spans="1:14" x14ac:dyDescent="0.25">
      <c r="A86" s="109">
        <v>1</v>
      </c>
      <c r="B86" s="109" t="s">
        <v>47</v>
      </c>
      <c r="C86" s="110">
        <f>G77</f>
        <v>0</v>
      </c>
      <c r="D86" s="110">
        <f t="shared" ref="D86:E90" si="72">H77</f>
        <v>0</v>
      </c>
      <c r="E86" s="110">
        <f t="shared" si="72"/>
        <v>0</v>
      </c>
      <c r="F86" s="110"/>
      <c r="G86" s="110"/>
      <c r="H86" s="110"/>
      <c r="I86" s="110"/>
      <c r="J86" s="110"/>
      <c r="K86" s="110">
        <f>AVERAGE(C86:F86)</f>
        <v>0</v>
      </c>
      <c r="L86" s="110" t="e">
        <f>AVERAGE(G86:J86)</f>
        <v>#DIV/0!</v>
      </c>
      <c r="M86" s="110" t="e">
        <f>L86/K86*100</f>
        <v>#DIV/0!</v>
      </c>
      <c r="N86" s="109"/>
    </row>
    <row r="87" spans="1:14" x14ac:dyDescent="0.25">
      <c r="A87" s="109">
        <v>2</v>
      </c>
      <c r="B87" s="109" t="s">
        <v>48</v>
      </c>
      <c r="C87" s="110"/>
      <c r="D87" s="110"/>
      <c r="E87" s="110"/>
      <c r="F87" s="110"/>
      <c r="G87" s="110"/>
      <c r="H87" s="110"/>
      <c r="I87" s="110"/>
      <c r="J87" s="110"/>
      <c r="K87" s="110" t="e">
        <f t="shared" ref="K87:K91" si="73">AVERAGE(C87:F87)</f>
        <v>#DIV/0!</v>
      </c>
      <c r="L87" s="110" t="e">
        <f t="shared" ref="L87:L91" si="74">AVERAGE(G87:J87)</f>
        <v>#DIV/0!</v>
      </c>
      <c r="M87" s="110" t="e">
        <f t="shared" ref="M87:M91" si="75">L87/K87*100</f>
        <v>#DIV/0!</v>
      </c>
      <c r="N87" s="109"/>
    </row>
    <row r="88" spans="1:14" x14ac:dyDescent="0.25">
      <c r="A88" s="109">
        <v>3</v>
      </c>
      <c r="B88" s="109" t="s">
        <v>49</v>
      </c>
      <c r="C88" s="110"/>
      <c r="D88" s="110"/>
      <c r="E88" s="110">
        <f t="shared" si="72"/>
        <v>0</v>
      </c>
      <c r="F88" s="110"/>
      <c r="G88" s="110"/>
      <c r="H88" s="110"/>
      <c r="I88" s="110"/>
      <c r="J88" s="110"/>
      <c r="K88" s="110">
        <f t="shared" si="73"/>
        <v>0</v>
      </c>
      <c r="L88" s="110" t="e">
        <f t="shared" si="74"/>
        <v>#DIV/0!</v>
      </c>
      <c r="M88" s="110" t="e">
        <f t="shared" si="75"/>
        <v>#DIV/0!</v>
      </c>
      <c r="N88" s="109"/>
    </row>
    <row r="89" spans="1:14" x14ac:dyDescent="0.25">
      <c r="A89" s="109">
        <v>4</v>
      </c>
      <c r="B89" s="109" t="s">
        <v>50</v>
      </c>
      <c r="C89" s="110">
        <f t="shared" ref="C89:C90" si="76">G80</f>
        <v>0</v>
      </c>
      <c r="D89" s="110">
        <f t="shared" si="72"/>
        <v>0</v>
      </c>
      <c r="E89" s="110">
        <f t="shared" si="72"/>
        <v>0</v>
      </c>
      <c r="F89" s="110"/>
      <c r="G89" s="110"/>
      <c r="H89" s="110"/>
      <c r="I89" s="110"/>
      <c r="J89" s="110"/>
      <c r="K89" s="110">
        <f t="shared" si="73"/>
        <v>0</v>
      </c>
      <c r="L89" s="110" t="e">
        <f t="shared" si="74"/>
        <v>#DIV/0!</v>
      </c>
      <c r="M89" s="110" t="e">
        <f t="shared" si="75"/>
        <v>#DIV/0!</v>
      </c>
      <c r="N89" s="109"/>
    </row>
    <row r="90" spans="1:14" x14ac:dyDescent="0.25">
      <c r="A90" s="109">
        <v>5</v>
      </c>
      <c r="B90" s="109" t="s">
        <v>51</v>
      </c>
      <c r="C90" s="110">
        <f t="shared" si="76"/>
        <v>0</v>
      </c>
      <c r="D90" s="110">
        <f t="shared" si="72"/>
        <v>0</v>
      </c>
      <c r="E90" s="110"/>
      <c r="F90" s="110"/>
      <c r="G90" s="110"/>
      <c r="H90" s="110"/>
      <c r="I90" s="110"/>
      <c r="J90" s="110"/>
      <c r="K90" s="110">
        <f t="shared" si="73"/>
        <v>0</v>
      </c>
      <c r="L90" s="110" t="e">
        <f t="shared" si="74"/>
        <v>#DIV/0!</v>
      </c>
      <c r="M90" s="110" t="e">
        <f t="shared" si="75"/>
        <v>#DIV/0!</v>
      </c>
      <c r="N90" s="109"/>
    </row>
    <row r="91" spans="1:14" x14ac:dyDescent="0.25">
      <c r="A91" s="109">
        <v>6</v>
      </c>
      <c r="B91" s="109" t="s">
        <v>52</v>
      </c>
      <c r="C91" s="110"/>
      <c r="D91" s="110"/>
      <c r="E91" s="110"/>
      <c r="F91" s="110"/>
      <c r="G91" s="110"/>
      <c r="H91" s="110"/>
      <c r="I91" s="110"/>
      <c r="J91" s="110"/>
      <c r="K91" s="110" t="e">
        <f t="shared" si="73"/>
        <v>#DIV/0!</v>
      </c>
      <c r="L91" s="110" t="e">
        <f t="shared" si="74"/>
        <v>#DIV/0!</v>
      </c>
      <c r="M91" s="110" t="e">
        <f t="shared" si="75"/>
        <v>#DIV/0!</v>
      </c>
      <c r="N91" s="109"/>
    </row>
    <row r="93" spans="1:14" x14ac:dyDescent="0.25">
      <c r="A93" s="240" t="s">
        <v>43</v>
      </c>
      <c r="B93" s="241" t="s">
        <v>44</v>
      </c>
      <c r="C93" s="242">
        <f>L85</f>
        <v>45961</v>
      </c>
      <c r="D93" s="242"/>
      <c r="E93" s="242"/>
      <c r="F93" s="243"/>
      <c r="G93" s="244">
        <v>45991</v>
      </c>
      <c r="H93" s="245"/>
      <c r="I93" s="245"/>
      <c r="J93" s="246"/>
      <c r="K93" s="240" t="s">
        <v>5</v>
      </c>
      <c r="L93" s="240"/>
      <c r="M93" s="240" t="s">
        <v>45</v>
      </c>
      <c r="N93" s="240" t="s">
        <v>46</v>
      </c>
    </row>
    <row r="94" spans="1:14" ht="90" x14ac:dyDescent="0.25">
      <c r="A94" s="240"/>
      <c r="B94" s="241"/>
      <c r="C94" s="105" t="str">
        <f>C85</f>
        <v>п. Усть-Камчатск АО "Ннк-Камчатнефтепродукт"</v>
      </c>
      <c r="D94" s="105" t="str">
        <f t="shared" ref="D94:F94" si="77">D85</f>
        <v>п. Ключи АЗС ИП Глущенко Наталья Семеновна</v>
      </c>
      <c r="E94" s="105" t="str">
        <f t="shared" si="77"/>
        <v>п. Козыревск АЗС ИП Горлин Виктор Александрович</v>
      </c>
      <c r="F94" s="105">
        <f t="shared" si="77"/>
        <v>0</v>
      </c>
      <c r="G94" s="106" t="str">
        <f>G85</f>
        <v>п. Усть-Камчатск АО "Ннк-Камчатнефтепродукт"</v>
      </c>
      <c r="H94" s="106" t="str">
        <f t="shared" ref="H94:J94" si="78">H85</f>
        <v>п. Ключи АЗС ИП Глущенко Наталья Семеновна</v>
      </c>
      <c r="I94" s="106" t="str">
        <f t="shared" si="78"/>
        <v>п. Козыревск АЗС ИП Гормин Виктор Александрович</v>
      </c>
      <c r="J94" s="106">
        <f t="shared" si="78"/>
        <v>0</v>
      </c>
      <c r="K94" s="107">
        <f>C93</f>
        <v>45961</v>
      </c>
      <c r="L94" s="108">
        <f>G93</f>
        <v>45991</v>
      </c>
      <c r="M94" s="240"/>
      <c r="N94" s="240"/>
    </row>
    <row r="95" spans="1:14" x14ac:dyDescent="0.25">
      <c r="A95" s="109">
        <v>1</v>
      </c>
      <c r="B95" s="109" t="s">
        <v>47</v>
      </c>
      <c r="C95" s="110">
        <f>G86</f>
        <v>0</v>
      </c>
      <c r="D95" s="110">
        <f t="shared" ref="D95:E99" si="79">H86</f>
        <v>0</v>
      </c>
      <c r="E95" s="110">
        <f t="shared" si="79"/>
        <v>0</v>
      </c>
      <c r="F95" s="110"/>
      <c r="G95" s="110"/>
      <c r="H95" s="117"/>
      <c r="I95" s="110"/>
      <c r="J95" s="110"/>
      <c r="K95" s="110">
        <f>AVERAGE(C95:F95)</f>
        <v>0</v>
      </c>
      <c r="L95" s="110" t="e">
        <f>AVERAGE(G95:J95)</f>
        <v>#DIV/0!</v>
      </c>
      <c r="M95" s="110" t="e">
        <f>L95/K95*100</f>
        <v>#DIV/0!</v>
      </c>
      <c r="N95" s="109"/>
    </row>
    <row r="96" spans="1:14" x14ac:dyDescent="0.25">
      <c r="A96" s="109">
        <v>2</v>
      </c>
      <c r="B96" s="109" t="s">
        <v>48</v>
      </c>
      <c r="C96" s="110"/>
      <c r="D96" s="110"/>
      <c r="E96" s="110"/>
      <c r="F96" s="110"/>
      <c r="G96" s="110"/>
      <c r="H96" s="117"/>
      <c r="I96" s="110"/>
      <c r="J96" s="110"/>
      <c r="K96" s="110" t="e">
        <f t="shared" ref="K96:K100" si="80">AVERAGE(C96:F96)</f>
        <v>#DIV/0!</v>
      </c>
      <c r="L96" s="110" t="e">
        <f t="shared" ref="L96:L100" si="81">AVERAGE(G96:J96)</f>
        <v>#DIV/0!</v>
      </c>
      <c r="M96" s="110" t="e">
        <f t="shared" ref="M96:M100" si="82">L96/K96*100</f>
        <v>#DIV/0!</v>
      </c>
      <c r="N96" s="109"/>
    </row>
    <row r="97" spans="1:14" x14ac:dyDescent="0.25">
      <c r="A97" s="109">
        <v>3</v>
      </c>
      <c r="B97" s="109" t="s">
        <v>49</v>
      </c>
      <c r="C97" s="110">
        <f t="shared" ref="C97:C99" si="83">G88</f>
        <v>0</v>
      </c>
      <c r="D97" s="110">
        <f t="shared" si="79"/>
        <v>0</v>
      </c>
      <c r="E97" s="110">
        <f t="shared" si="79"/>
        <v>0</v>
      </c>
      <c r="F97" s="110"/>
      <c r="G97" s="110"/>
      <c r="H97" s="117"/>
      <c r="I97" s="110"/>
      <c r="J97" s="110"/>
      <c r="K97" s="110">
        <f t="shared" si="80"/>
        <v>0</v>
      </c>
      <c r="L97" s="110" t="e">
        <f t="shared" si="81"/>
        <v>#DIV/0!</v>
      </c>
      <c r="M97" s="110" t="e">
        <f t="shared" si="82"/>
        <v>#DIV/0!</v>
      </c>
      <c r="N97" s="109"/>
    </row>
    <row r="98" spans="1:14" x14ac:dyDescent="0.25">
      <c r="A98" s="109">
        <v>4</v>
      </c>
      <c r="B98" s="109" t="s">
        <v>50</v>
      </c>
      <c r="C98" s="110">
        <f t="shared" si="83"/>
        <v>0</v>
      </c>
      <c r="D98" s="110">
        <f t="shared" si="79"/>
        <v>0</v>
      </c>
      <c r="E98" s="110">
        <f t="shared" si="79"/>
        <v>0</v>
      </c>
      <c r="F98" s="110"/>
      <c r="G98" s="110"/>
      <c r="H98" s="117"/>
      <c r="I98" s="110"/>
      <c r="J98" s="110"/>
      <c r="K98" s="110">
        <f t="shared" si="80"/>
        <v>0</v>
      </c>
      <c r="L98" s="110" t="e">
        <f t="shared" si="81"/>
        <v>#DIV/0!</v>
      </c>
      <c r="M98" s="110" t="e">
        <f t="shared" si="82"/>
        <v>#DIV/0!</v>
      </c>
      <c r="N98" s="109"/>
    </row>
    <row r="99" spans="1:14" x14ac:dyDescent="0.25">
      <c r="A99" s="109">
        <v>5</v>
      </c>
      <c r="B99" s="109" t="s">
        <v>51</v>
      </c>
      <c r="C99" s="110">
        <f t="shared" si="83"/>
        <v>0</v>
      </c>
      <c r="D99" s="110">
        <f t="shared" si="79"/>
        <v>0</v>
      </c>
      <c r="E99" s="110"/>
      <c r="F99" s="110"/>
      <c r="G99" s="110"/>
      <c r="H99" s="117"/>
      <c r="I99" s="110"/>
      <c r="J99" s="110"/>
      <c r="K99" s="110">
        <f t="shared" si="80"/>
        <v>0</v>
      </c>
      <c r="L99" s="110" t="e">
        <f t="shared" si="81"/>
        <v>#DIV/0!</v>
      </c>
      <c r="M99" s="110" t="e">
        <f t="shared" si="82"/>
        <v>#DIV/0!</v>
      </c>
      <c r="N99" s="109"/>
    </row>
    <row r="100" spans="1:14" x14ac:dyDescent="0.25">
      <c r="A100" s="109">
        <v>6</v>
      </c>
      <c r="B100" s="109" t="s">
        <v>52</v>
      </c>
      <c r="C100" s="110"/>
      <c r="D100" s="110"/>
      <c r="E100" s="110"/>
      <c r="F100" s="110"/>
      <c r="G100" s="110"/>
      <c r="H100" s="117"/>
      <c r="I100" s="110"/>
      <c r="J100" s="110"/>
      <c r="K100" s="110" t="e">
        <f t="shared" si="80"/>
        <v>#DIV/0!</v>
      </c>
      <c r="L100" s="110" t="e">
        <f t="shared" si="81"/>
        <v>#DIV/0!</v>
      </c>
      <c r="M100" s="110" t="e">
        <f t="shared" si="82"/>
        <v>#DIV/0!</v>
      </c>
      <c r="N100" s="109"/>
    </row>
    <row r="102" spans="1:14" x14ac:dyDescent="0.25">
      <c r="A102" s="240" t="s">
        <v>43</v>
      </c>
      <c r="B102" s="241" t="s">
        <v>44</v>
      </c>
      <c r="C102" s="242">
        <f>L94</f>
        <v>45991</v>
      </c>
      <c r="D102" s="242"/>
      <c r="E102" s="242"/>
      <c r="F102" s="243"/>
      <c r="G102" s="244">
        <v>46022</v>
      </c>
      <c r="H102" s="245"/>
      <c r="I102" s="245"/>
      <c r="J102" s="246"/>
      <c r="K102" s="240" t="s">
        <v>5</v>
      </c>
      <c r="L102" s="240"/>
      <c r="M102" s="240" t="s">
        <v>45</v>
      </c>
      <c r="N102" s="240" t="s">
        <v>46</v>
      </c>
    </row>
    <row r="103" spans="1:14" ht="90" x14ac:dyDescent="0.25">
      <c r="A103" s="240"/>
      <c r="B103" s="241"/>
      <c r="C103" s="105" t="str">
        <f>C94</f>
        <v>п. Усть-Камчатск АО "Ннк-Камчатнефтепродукт"</v>
      </c>
      <c r="D103" s="105" t="str">
        <f>D94</f>
        <v>п. Ключи АЗС ИП Глущенко Наталья Семеновна</v>
      </c>
      <c r="E103" s="105" t="str">
        <f t="shared" ref="E103:F103" si="84">E94</f>
        <v>п. Козыревск АЗС ИП Горлин Виктор Александрович</v>
      </c>
      <c r="F103" s="105">
        <f t="shared" si="84"/>
        <v>0</v>
      </c>
      <c r="G103" s="106" t="str">
        <f>G94</f>
        <v>п. Усть-Камчатск АО "Ннк-Камчатнефтепродукт"</v>
      </c>
      <c r="H103" s="106" t="str">
        <f t="shared" ref="H103:J103" si="85">H94</f>
        <v>п. Ключи АЗС ИП Глущенко Наталья Семеновна</v>
      </c>
      <c r="I103" s="106" t="str">
        <f t="shared" si="85"/>
        <v>п. Козыревск АЗС ИП Гормин Виктор Александрович</v>
      </c>
      <c r="J103" s="106">
        <f t="shared" si="85"/>
        <v>0</v>
      </c>
      <c r="K103" s="107">
        <f>C102</f>
        <v>45991</v>
      </c>
      <c r="L103" s="108">
        <f>G102</f>
        <v>46022</v>
      </c>
      <c r="M103" s="240"/>
      <c r="N103" s="240"/>
    </row>
    <row r="104" spans="1:14" x14ac:dyDescent="0.25">
      <c r="A104" s="109">
        <v>1</v>
      </c>
      <c r="B104" s="109" t="s">
        <v>47</v>
      </c>
      <c r="C104" s="110">
        <f>G95</f>
        <v>0</v>
      </c>
      <c r="D104" s="110">
        <f t="shared" ref="D104:E108" si="86">H95</f>
        <v>0</v>
      </c>
      <c r="E104" s="110">
        <f t="shared" si="86"/>
        <v>0</v>
      </c>
      <c r="F104" s="110"/>
      <c r="G104" s="110"/>
      <c r="H104" s="110"/>
      <c r="I104" s="110"/>
      <c r="J104" s="110"/>
      <c r="K104" s="110">
        <f>AVERAGE(C104:F104)</f>
        <v>0</v>
      </c>
      <c r="L104" s="110" t="e">
        <f>AVERAGE(G104:J104)</f>
        <v>#DIV/0!</v>
      </c>
      <c r="M104" s="110" t="e">
        <f>L104/K104*100</f>
        <v>#DIV/0!</v>
      </c>
      <c r="N104" s="109"/>
    </row>
    <row r="105" spans="1:14" x14ac:dyDescent="0.25">
      <c r="A105" s="109">
        <v>2</v>
      </c>
      <c r="B105" s="109" t="s">
        <v>48</v>
      </c>
      <c r="C105" s="110"/>
      <c r="D105" s="110"/>
      <c r="E105" s="110"/>
      <c r="F105" s="110"/>
      <c r="G105" s="110"/>
      <c r="H105" s="110"/>
      <c r="I105" s="110"/>
      <c r="J105" s="110"/>
      <c r="K105" s="110" t="e">
        <f t="shared" ref="K105:K109" si="87">AVERAGE(C105:F105)</f>
        <v>#DIV/0!</v>
      </c>
      <c r="L105" s="110" t="e">
        <f t="shared" ref="L105:L109" si="88">AVERAGE(G105:J105)</f>
        <v>#DIV/0!</v>
      </c>
      <c r="M105" s="110" t="e">
        <f t="shared" ref="M105:M109" si="89">L105/K105*100</f>
        <v>#DIV/0!</v>
      </c>
      <c r="N105" s="109"/>
    </row>
    <row r="106" spans="1:14" x14ac:dyDescent="0.25">
      <c r="A106" s="109">
        <v>3</v>
      </c>
      <c r="B106" s="109" t="s">
        <v>49</v>
      </c>
      <c r="C106" s="110">
        <f t="shared" ref="C106:C108" si="90">G97</f>
        <v>0</v>
      </c>
      <c r="D106" s="110">
        <f t="shared" si="86"/>
        <v>0</v>
      </c>
      <c r="E106" s="110">
        <f t="shared" si="86"/>
        <v>0</v>
      </c>
      <c r="F106" s="110"/>
      <c r="G106" s="110"/>
      <c r="H106" s="110"/>
      <c r="I106" s="110"/>
      <c r="J106" s="110"/>
      <c r="K106" s="110">
        <f t="shared" si="87"/>
        <v>0</v>
      </c>
      <c r="L106" s="110" t="e">
        <f t="shared" si="88"/>
        <v>#DIV/0!</v>
      </c>
      <c r="M106" s="110" t="e">
        <f t="shared" si="89"/>
        <v>#DIV/0!</v>
      </c>
      <c r="N106" s="109"/>
    </row>
    <row r="107" spans="1:14" x14ac:dyDescent="0.25">
      <c r="A107" s="109">
        <v>4</v>
      </c>
      <c r="B107" s="109" t="s">
        <v>50</v>
      </c>
      <c r="C107" s="110">
        <f t="shared" si="90"/>
        <v>0</v>
      </c>
      <c r="D107" s="110">
        <f t="shared" si="86"/>
        <v>0</v>
      </c>
      <c r="E107" s="110">
        <f t="shared" si="86"/>
        <v>0</v>
      </c>
      <c r="F107" s="110"/>
      <c r="G107" s="110"/>
      <c r="H107" s="110"/>
      <c r="I107" s="110"/>
      <c r="J107" s="110"/>
      <c r="K107" s="110">
        <f t="shared" si="87"/>
        <v>0</v>
      </c>
      <c r="L107" s="110" t="e">
        <f t="shared" si="88"/>
        <v>#DIV/0!</v>
      </c>
      <c r="M107" s="110" t="e">
        <f t="shared" si="89"/>
        <v>#DIV/0!</v>
      </c>
      <c r="N107" s="109"/>
    </row>
    <row r="108" spans="1:14" x14ac:dyDescent="0.25">
      <c r="A108" s="109">
        <v>5</v>
      </c>
      <c r="B108" s="109" t="s">
        <v>51</v>
      </c>
      <c r="C108" s="110">
        <f t="shared" si="90"/>
        <v>0</v>
      </c>
      <c r="D108" s="110">
        <f t="shared" si="86"/>
        <v>0</v>
      </c>
      <c r="E108" s="110"/>
      <c r="F108" s="110"/>
      <c r="G108" s="110"/>
      <c r="H108" s="110"/>
      <c r="I108" s="110"/>
      <c r="J108" s="110"/>
      <c r="K108" s="110">
        <f t="shared" si="87"/>
        <v>0</v>
      </c>
      <c r="L108" s="110" t="e">
        <f t="shared" si="88"/>
        <v>#DIV/0!</v>
      </c>
      <c r="M108" s="110" t="e">
        <f t="shared" si="89"/>
        <v>#DIV/0!</v>
      </c>
      <c r="N108" s="109"/>
    </row>
    <row r="109" spans="1:14" x14ac:dyDescent="0.25">
      <c r="A109" s="109">
        <v>6</v>
      </c>
      <c r="B109" s="109" t="s">
        <v>52</v>
      </c>
      <c r="C109" s="110"/>
      <c r="D109" s="110"/>
      <c r="E109" s="110"/>
      <c r="F109" s="110"/>
      <c r="G109" s="110"/>
      <c r="H109" s="110"/>
      <c r="I109" s="110"/>
      <c r="J109" s="110"/>
      <c r="K109" s="110" t="e">
        <f t="shared" si="87"/>
        <v>#DIV/0!</v>
      </c>
      <c r="L109" s="110" t="e">
        <f t="shared" si="88"/>
        <v>#DIV/0!</v>
      </c>
      <c r="M109" s="110" t="e">
        <f t="shared" si="89"/>
        <v>#DIV/0!</v>
      </c>
      <c r="N109" s="109"/>
    </row>
  </sheetData>
  <mergeCells count="85">
    <mergeCell ref="N93:N94"/>
    <mergeCell ref="A102:A103"/>
    <mergeCell ref="B102:B103"/>
    <mergeCell ref="C102:F102"/>
    <mergeCell ref="G102:J102"/>
    <mergeCell ref="K102:L102"/>
    <mergeCell ref="M102:M103"/>
    <mergeCell ref="N102:N103"/>
    <mergeCell ref="A93:A94"/>
    <mergeCell ref="B93:B94"/>
    <mergeCell ref="C93:F93"/>
    <mergeCell ref="G93:J93"/>
    <mergeCell ref="K93:L93"/>
    <mergeCell ref="M93:M94"/>
    <mergeCell ref="N75:N76"/>
    <mergeCell ref="A84:A85"/>
    <mergeCell ref="B84:B85"/>
    <mergeCell ref="C84:F84"/>
    <mergeCell ref="G84:J84"/>
    <mergeCell ref="K84:L84"/>
    <mergeCell ref="M84:M85"/>
    <mergeCell ref="N84:N85"/>
    <mergeCell ref="A75:A76"/>
    <mergeCell ref="B75:B76"/>
    <mergeCell ref="C75:F75"/>
    <mergeCell ref="G75:J75"/>
    <mergeCell ref="K75:L75"/>
    <mergeCell ref="M75:M76"/>
    <mergeCell ref="N57:N58"/>
    <mergeCell ref="A66:A67"/>
    <mergeCell ref="B66:B67"/>
    <mergeCell ref="C66:F66"/>
    <mergeCell ref="G66:J66"/>
    <mergeCell ref="K66:L66"/>
    <mergeCell ref="M66:M67"/>
    <mergeCell ref="N66:N67"/>
    <mergeCell ref="A57:A58"/>
    <mergeCell ref="B57:B58"/>
    <mergeCell ref="C57:F57"/>
    <mergeCell ref="G57:J57"/>
    <mergeCell ref="K57:L57"/>
    <mergeCell ref="M57:M58"/>
    <mergeCell ref="N39:N40"/>
    <mergeCell ref="A48:A49"/>
    <mergeCell ref="B48:B49"/>
    <mergeCell ref="C48:F48"/>
    <mergeCell ref="G48:J48"/>
    <mergeCell ref="K48:L48"/>
    <mergeCell ref="M48:M49"/>
    <mergeCell ref="N48:N49"/>
    <mergeCell ref="A39:A40"/>
    <mergeCell ref="B39:B40"/>
    <mergeCell ref="C39:F39"/>
    <mergeCell ref="G39:J39"/>
    <mergeCell ref="K39:L39"/>
    <mergeCell ref="M39:M40"/>
    <mergeCell ref="N21:N22"/>
    <mergeCell ref="A30:A31"/>
    <mergeCell ref="B30:B31"/>
    <mergeCell ref="C30:F30"/>
    <mergeCell ref="G30:J30"/>
    <mergeCell ref="K30:L30"/>
    <mergeCell ref="M30:M31"/>
    <mergeCell ref="N30:N31"/>
    <mergeCell ref="A21:A22"/>
    <mergeCell ref="B21:B22"/>
    <mergeCell ref="C21:F21"/>
    <mergeCell ref="G21:J21"/>
    <mergeCell ref="K21:L21"/>
    <mergeCell ref="M21:M22"/>
    <mergeCell ref="M3:M4"/>
    <mergeCell ref="N3:N4"/>
    <mergeCell ref="A12:A13"/>
    <mergeCell ref="B12:B13"/>
    <mergeCell ref="C12:F12"/>
    <mergeCell ref="G12:J12"/>
    <mergeCell ref="K12:L12"/>
    <mergeCell ref="M12:M13"/>
    <mergeCell ref="N12:N13"/>
    <mergeCell ref="A1:K1"/>
    <mergeCell ref="A3:A4"/>
    <mergeCell ref="B3:B4"/>
    <mergeCell ref="C3:F3"/>
    <mergeCell ref="G3:J3"/>
    <mergeCell ref="K3:L3"/>
  </mergeCells>
  <conditionalFormatting sqref="M5:M10 M14:M19 M23:M28 M32:M37 M41:M46 M50:M55 M59:M64 M68:M73 M77:M82 M86:M91 M95:M100 M104:M109">
    <cfRule type="cellIs" dxfId="3" priority="4" operator="greaterThan">
      <formula>105</formula>
    </cfRule>
  </conditionalFormatting>
  <conditionalFormatting sqref="C14:J19 C50:J55 C59:J64 C77:J82 C86:J91 C95:J100 C104:J109 C23:J28 C68:J73 C5:J10 C32:J37 C41:J46">
    <cfRule type="cellIs" dxfId="2" priority="3" operator="greaterThan">
      <formula>105</formula>
    </cfRule>
  </conditionalFormatting>
  <conditionalFormatting sqref="C14:J19 C50:J55 C59:J64 C77:J82 C86:J91 C95:J100 C104:J109 C23:J28 C68:J73 C5:J10 C32:J37 C41:J46">
    <cfRule type="cellIs" dxfId="1" priority="2" operator="equal">
      <formula>0</formula>
    </cfRule>
  </conditionalFormatting>
  <conditionalFormatting sqref="M23:M109">
    <cfRule type="cellIs" dxfId="0" priority="1" operator="greaterThan">
      <formula>105</formula>
    </cfRule>
  </conditionalFormatting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Усть-Камчатск</vt:lpstr>
      <vt:lpstr>нефтепродукты</vt:lpstr>
      <vt:lpstr>нефтепродукты!Print_Area</vt:lpstr>
      <vt:lpstr>'Усть-Камчатск'!Print_Area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Лебедева Ксения Юрьевна</dc:creator>
  <cp:lastModifiedBy>user</cp:lastModifiedBy>
  <cp:lastPrinted>2025-05-13T03:47:02Z</cp:lastPrinted>
  <dcterms:created xsi:type="dcterms:W3CDTF">2022-03-14T01:54:38Z</dcterms:created>
  <dcterms:modified xsi:type="dcterms:W3CDTF">2025-07-30T00:16:21Z</dcterms:modified>
</cp:coreProperties>
</file>